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m" ContentType="application/vnd.ms-word.document.macroEnabled.12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nslc-my.sharepoint.com/personal/alwardm_mynslc_com/Documents/Desktop/"/>
    </mc:Choice>
  </mc:AlternateContent>
  <xr:revisionPtr revIDLastSave="92" documentId="8_{1F75966F-391F-46E3-8FB1-C7129077C265}" xr6:coauthVersionLast="47" xr6:coauthVersionMax="47" xr10:uidLastSave="{FDCDBACF-FAE3-4430-AB4A-E684C327A07B}"/>
  <bookViews>
    <workbookView xWindow="-108" yWindow="-108" windowWidth="23256" windowHeight="12576" tabRatio="758" firstSheet="1" activeTab="2" xr2:uid="{00000000-000D-0000-FFFF-FFFF00000000}"/>
  </bookViews>
  <sheets>
    <sheet name="INSTRUCTIONS" sheetId="2" r:id="rId1"/>
    <sheet name="Example Listing Forms" sheetId="15" r:id="rId2"/>
    <sheet name="Submission Grid" sheetId="9" r:id="rId3"/>
    <sheet name="Vendor Info" sheetId="3" r:id="rId4"/>
    <sheet name="Dropdowns" sheetId="10" state="hidden" r:id="rId5"/>
    <sheet name="EFT Forms" sheetId="8" r:id="rId6"/>
    <sheet name="NSLC Labeling Requirements" sheetId="4" r:id="rId7"/>
  </sheets>
  <externalReferences>
    <externalReference r:id="rId8"/>
    <externalReference r:id="rId9"/>
    <externalReference r:id="rId10"/>
  </externalReferences>
  <definedNames>
    <definedName name="Accolades">#REF!</definedName>
    <definedName name="Accolades3">#REF!</definedName>
    <definedName name="Agent">Dropdowns!$AC$1:$AC$1</definedName>
    <definedName name="agent2">Dropdowns!$AK$2:$AK$184</definedName>
    <definedName name="Allocations">Dropdowns!$CA$3:$CA$4</definedName>
    <definedName name="Bond">Dropdowns!$AI$3:$AI$4</definedName>
    <definedName name="bond2">Dropdowns!$AI$2:$AI$5</definedName>
    <definedName name="Case">Dropdowns!$AG$2:$AG$31</definedName>
    <definedName name="Category">Dropdowns!$A$13:$A$15</definedName>
    <definedName name="Closure">[1]Lists!$A$22:$A$24</definedName>
    <definedName name="Closure_Type">[2]Sheet1!$A$3:$A$6</definedName>
    <definedName name="Container">[1]Lists!$B$22:$B$24</definedName>
    <definedName name="Container_Type">[2]Sheet1!$C$3:$C$5</definedName>
    <definedName name="CPack">Dropdowns!$AG$1:$AG$31</definedName>
    <definedName name="Currency">#REF!</definedName>
    <definedName name="Currency2">Dropdowns!$AH$3:$AH$9</definedName>
    <definedName name="Excise">[1]Lists!$D$22:$D$23</definedName>
    <definedName name="Festival">#REF!</definedName>
    <definedName name="Festival2">#REF!</definedName>
    <definedName name="GRAPE">#REF!</definedName>
    <definedName name="grape2">Dropdowns!$Y$2:$Y$236</definedName>
    <definedName name="In_Bond_or_Duty_Paid_Pricing">[2]Sheet1!$E$3:$E$4</definedName>
    <definedName name="Listing">[1]Lists!$A$2:$A$6</definedName>
    <definedName name="Local">#REF!</definedName>
    <definedName name="Local_Preferential_Markup">[2]Sheet1!$G$3:$G$9</definedName>
    <definedName name="NA">Dropdowns!$R$3</definedName>
    <definedName name="Priority1">#REF!</definedName>
    <definedName name="Priority2">#REF!</definedName>
    <definedName name="Region">Dropdowns!$D$2:$D$3</definedName>
    <definedName name="Score">#REF!</definedName>
    <definedName name="Shipping">Dropdowns!$BO$3:$BO$105</definedName>
    <definedName name="Size">#REF!</definedName>
    <definedName name="Style">#REF!</definedName>
    <definedName name="Style2">#REF!</definedName>
    <definedName name="TasteProfile">[2]Sheet1!$I$3:$I$9</definedName>
    <definedName name="Terms">#REF!</definedName>
    <definedName name="Terms2">Dropdowns!$P$2:$P$4</definedName>
    <definedName name="ValidBeerStyles">[3]Sheet1!$A$5:$A$29</definedName>
    <definedName name="ValidSizes">[3]Sheet1!$C$5:$C$44</definedName>
    <definedName name="Varietal2">#REF!</definedName>
    <definedName name="Vintage">Dropdowns!$U$3:$U$24</definedName>
    <definedName name="YN">Dropdowns!$AJ$3:$AJ$4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E2" i="9"/>
  <c r="AA12" i="15"/>
  <c r="Z12" i="15"/>
  <c r="H12" i="15"/>
  <c r="E12" i="15"/>
  <c r="AA7" i="15"/>
  <c r="Z7" i="15"/>
  <c r="H7" i="15"/>
  <c r="E7" i="15"/>
  <c r="AA2" i="15"/>
  <c r="Z2" i="15"/>
  <c r="H2" i="15"/>
  <c r="E2" i="15"/>
  <c r="AA2" i="9" l="1"/>
  <c r="Z2" i="9"/>
  <c r="H2" i="9" l="1"/>
</calcChain>
</file>

<file path=xl/sharedStrings.xml><?xml version="1.0" encoding="utf-8"?>
<sst xmlns="http://schemas.openxmlformats.org/spreadsheetml/2006/main" count="5143" uniqueCount="4705">
  <si>
    <t>NSLC - Product Listing Form</t>
  </si>
  <si>
    <t xml:space="preserve">**IMPORTANT NOTE TO ALL VENDORS**    </t>
  </si>
  <si>
    <r>
      <rPr>
        <sz val="11"/>
        <color indexed="9"/>
        <rFont val="Calibri"/>
        <family val="2"/>
      </rPr>
      <t xml:space="preserve">ALL FIELDS ON THE SUBMISSION GRID </t>
    </r>
    <r>
      <rPr>
        <b/>
        <sz val="11"/>
        <color indexed="9"/>
        <rFont val="Calibri"/>
        <family val="2"/>
      </rPr>
      <t>MUST</t>
    </r>
    <r>
      <rPr>
        <sz val="11"/>
        <color indexed="9"/>
        <rFont val="Calibri"/>
        <family val="2"/>
      </rPr>
      <t xml:space="preserve"> BE FILLED OUT IN ORDER FOR YOUR PRODUCT TO BE CONSIDERED.  IF A FIELD DOES NOT APPLY, PLEASE INDICATE "N/A" IN THAT FIELD.  FAILURE TO FILL OUT ALL FIELDS WILL TRIGGER AN INCOMPLETE IN APPLICATION STATUS. COLUMN A WILL CHANGE TO COMPLETE WHEN APPLICATION IS FULLY FILLED OUT AND THE ROW WILL TURN GREEN TO INDICATE THAT APPLICATION IS FULLY FILLED OUT. </t>
    </r>
  </si>
  <si>
    <t>Examples</t>
  </si>
  <si>
    <t>Application Status</t>
  </si>
  <si>
    <t>NSLC Article # (SAPID)</t>
  </si>
  <si>
    <r>
      <rPr>
        <sz val="11"/>
        <color theme="1"/>
        <rFont val="Calibri"/>
        <family val="2"/>
      </rPr>
      <t>If product is currently listed or has been listed in the past, provide seven (7) digit article #.  
If this is a new article to our market, put "</t>
    </r>
    <r>
      <rPr>
        <b/>
        <sz val="11"/>
        <color indexed="8"/>
        <rFont val="Calibri"/>
        <family val="2"/>
      </rPr>
      <t>NEW"</t>
    </r>
    <r>
      <rPr>
        <sz val="11"/>
        <color theme="1"/>
        <rFont val="Calibri"/>
        <family val="2"/>
      </rPr>
      <t xml:space="preserve"> in this column</t>
    </r>
  </si>
  <si>
    <t>NSLC Article Description</t>
  </si>
  <si>
    <t>This will be used on all printed materials, enter full product name as it should appear 
(e.g. Giorgio &amp; Gianni Nero Negroamaro or Plunkett Fowles Stone Dwellers Shiraz).</t>
  </si>
  <si>
    <t>Product Listing</t>
  </si>
  <si>
    <t>Choose from the drop down menu to indicate what assortment you are applying for by selecting one of the following from the drop-down menu: 
General List (GL), Port of Wine Core (PW CORE), Port of Wine Exclusive (PW EXCLUSIVE), One Time Only Buys (OTO), Festival of Wines, Rose Program, Beaujolais Nouveau or Christmas.</t>
  </si>
  <si>
    <t>Are these offered for the Festival of Wines or Festival of Whisky?</t>
  </si>
  <si>
    <t>Select yes or no if you are offering to participate in the Festival of Wines or Festival of Whisky.</t>
  </si>
  <si>
    <t>Category</t>
  </si>
  <si>
    <t xml:space="preserve">Select the category being applied from the drop-down menu.
</t>
  </si>
  <si>
    <t>Sub Category</t>
  </si>
  <si>
    <t xml:space="preserve">Select the sub-category being applied from the drop-down menu. 
</t>
  </si>
  <si>
    <t>Colour/Style</t>
  </si>
  <si>
    <t xml:space="preserve">Select colour or style from the drop-down menu. 
</t>
  </si>
  <si>
    <t>Country of Origin</t>
  </si>
  <si>
    <t>Enter the Country of Production from the drop-down menu.</t>
  </si>
  <si>
    <t>Region of Origin (if applicable)</t>
  </si>
  <si>
    <r>
      <t xml:space="preserve">Region of production e.g. Bordeaux, Alsace, Washington.  If not applicable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>.</t>
    </r>
  </si>
  <si>
    <t>NS Agent Name</t>
  </si>
  <si>
    <t>Enter the company name of the locally registered agent for this product.</t>
  </si>
  <si>
    <t>Vendor Name</t>
  </si>
  <si>
    <r>
      <t xml:space="preserve">Enter company name for the supplier of this product.   If vendor is new, please indicate </t>
    </r>
    <r>
      <rPr>
        <b/>
        <sz val="11"/>
        <color indexed="8"/>
        <rFont val="Calibri"/>
        <family val="2"/>
      </rPr>
      <t>"NEW"</t>
    </r>
    <r>
      <rPr>
        <sz val="11"/>
        <color theme="1"/>
        <rFont val="Calibri"/>
        <family val="2"/>
      </rPr>
      <t xml:space="preserve"> in this field.  </t>
    </r>
  </si>
  <si>
    <t>Vendor Number</t>
  </si>
  <si>
    <r>
      <t>If vendor is NEW, please complete the Vendor Info sheet below with a completed EFT form.  Please complete a Vendor Info form IF an</t>
    </r>
    <r>
      <rPr>
        <b/>
        <sz val="11"/>
        <color indexed="8"/>
        <rFont val="Calibri"/>
        <family val="2"/>
      </rPr>
      <t xml:space="preserve"> existing vendor in our system has changed. </t>
    </r>
  </si>
  <si>
    <t>Vendor Shipping Point</t>
  </si>
  <si>
    <t xml:space="preserve">Select the shipping point where the vendor facility is located from the drop down menu.
</t>
  </si>
  <si>
    <t>Shipping Terms (On Vendor Form)</t>
  </si>
  <si>
    <t>Indicate the Shipping terms of the article either FOB, FCA or Ex-Works from the drop down menu.</t>
  </si>
  <si>
    <t>12 or 13 digit barcode (universal product code) on unit.  Please do not re-use UPC numbers for new products.</t>
  </si>
  <si>
    <t>SCC (Shipping 
Case Code)</t>
  </si>
  <si>
    <t xml:space="preserve">13 or 14 SCC barcode (shipping case code) on the shipping case.  </t>
  </si>
  <si>
    <t>Selling Unit Size</t>
  </si>
  <si>
    <t>Selling Unit Size of Bottle (e.g. 375ml, 750ml, 1500ml, etc.)</t>
  </si>
  <si>
    <t>Selling Units/case</t>
  </si>
  <si>
    <r>
      <t>The number of selling units in a case.  Shipping case configuration (e.g. 6, 12, 24 etc.) should match the SCC</t>
    </r>
    <r>
      <rPr>
        <sz val="11"/>
        <color indexed="8"/>
        <rFont val="Calibri"/>
        <family val="2"/>
      </rPr>
      <t xml:space="preserve"> and will change with a change to the units/case.</t>
    </r>
  </si>
  <si>
    <t>Selling Unit Dimensions (LxWxH)</t>
  </si>
  <si>
    <t>Enter the length, width, height of the selling unit in centimeters (cm).</t>
  </si>
  <si>
    <t>Shipping Cases per Layer (Tier)</t>
  </si>
  <si>
    <t xml:space="preserve">Enter the total number of cases per shipping layer or cases per tier. </t>
  </si>
  <si>
    <t>Shipping Cases per Pallet</t>
  </si>
  <si>
    <t xml:space="preserve">Enter the total number of cases for a full pallet. </t>
  </si>
  <si>
    <t>Shipping Case Weight (Kg)</t>
  </si>
  <si>
    <t>Enter the shipping case weight in kilograms.  Weight must not exceed 18.9Kg</t>
  </si>
  <si>
    <t>Shipping Case Dimensions (LxWxH)</t>
  </si>
  <si>
    <t>Enter the length, width, height of the shipping case in centimeters (cm).</t>
  </si>
  <si>
    <t>Closure Type</t>
  </si>
  <si>
    <t xml:space="preserve">Use the drop down menu to indicate the closure type on the selling unit (screw cap, pull tab, etc.) </t>
  </si>
  <si>
    <t>Container Type</t>
  </si>
  <si>
    <t xml:space="preserve">Use the drop down menu to indicate the container type on the selling unit (glass, can, bag in box, keg, etc.) </t>
  </si>
  <si>
    <t>Shelf Life in Days</t>
  </si>
  <si>
    <r>
      <t xml:space="preserve">Indicate the number of days of total shelf life of product (180 days, 360 days, 2 years).  </t>
    </r>
    <r>
      <rPr>
        <b/>
        <sz val="11"/>
        <color theme="1"/>
        <rFont val="Calibri"/>
        <family val="2"/>
      </rPr>
      <t>This information is mandatory for cream based liqueurs</t>
    </r>
    <r>
      <rPr>
        <sz val="11"/>
        <color theme="1"/>
        <rFont val="Calibri"/>
        <family val="2"/>
      </rPr>
      <t>, boxed/bag or tetra wines</t>
    </r>
  </si>
  <si>
    <t>Production Code or Best Before Date</t>
  </si>
  <si>
    <t>Indicate the Production Code or Best Before Date for product if applicable.</t>
  </si>
  <si>
    <t>Vintage (Wine)</t>
  </si>
  <si>
    <r>
      <t xml:space="preserve">Current shipping vintage; any discrepancies between noted and received vintage may result in return shipment.  If product has no vintage please indicate </t>
    </r>
    <r>
      <rPr>
        <b/>
        <sz val="11"/>
        <color indexed="8"/>
        <rFont val="Calibri"/>
        <family val="2"/>
      </rPr>
      <t>"NV"</t>
    </r>
    <r>
      <rPr>
        <sz val="11"/>
        <color theme="1"/>
        <rFont val="Calibri"/>
        <family val="2"/>
      </rPr>
      <t xml:space="preserve"> in this field.</t>
    </r>
  </si>
  <si>
    <t>Primary grape(s)</t>
  </si>
  <si>
    <t>Grape composition to a maximum of TWO (2).</t>
  </si>
  <si>
    <t>% ABV Alcohol by Volume</t>
  </si>
  <si>
    <t>Enter the % alcohol by volume - 12.5% or 13.0%</t>
  </si>
  <si>
    <t>Currency</t>
  </si>
  <si>
    <t>Use the drop down menu to choose the currency that will be used for the vendor and invoicing.</t>
  </si>
  <si>
    <t>Excise Tax Status</t>
  </si>
  <si>
    <t xml:space="preserve">Use the drop down menu to select the correct option (InBond, Duty Paid or Excise Exempt).  </t>
  </si>
  <si>
    <t>Quantity Available if allocated</t>
  </si>
  <si>
    <t>Only fill this field out if a limited amount is available from the supplier.  If there is no limited amount, please indicate "N/A" in this field.</t>
  </si>
  <si>
    <t>Case Cost</t>
  </si>
  <si>
    <t>Enter the cost per shipping case that will be invoiced to the NSLC.</t>
  </si>
  <si>
    <t>NSLC Desired Gross Retail</t>
  </si>
  <si>
    <r>
      <t xml:space="preserve">Indicate anticipated retail price if listed by the NSLC. </t>
    </r>
    <r>
      <rPr>
        <b/>
        <sz val="11"/>
        <color indexed="8"/>
        <rFont val="Calibri"/>
        <family val="2"/>
      </rPr>
      <t>Purchasing decisions are based on this being as accurate as possible.</t>
    </r>
    <r>
      <rPr>
        <sz val="11"/>
        <color theme="1"/>
        <rFont val="Calibri"/>
        <family val="2"/>
      </rPr>
      <t xml:space="preserve">  NSLC Pricing Calculators are available to help with this calculation - contact the Pricing Coordinator.</t>
    </r>
  </si>
  <si>
    <t>Local Mark-up Assignment</t>
  </si>
  <si>
    <t>For Local Suppliers only.  Use the drop down menu to indicate the local mark-up assignment for your product.  For non local products enter N/A.</t>
  </si>
  <si>
    <t>Certificate of Analysis Number</t>
  </si>
  <si>
    <t>Enter a valid Certificate of Analysis Number for product being submitted, if available.  If untested at the time of submission, enter N/A.</t>
  </si>
  <si>
    <t>Quantity Available Cases</t>
  </si>
  <si>
    <t>Enter the number of cases available for small allocations.  If not applicable, enter N/A.</t>
  </si>
  <si>
    <t>Availability Date of Product to Order</t>
  </si>
  <si>
    <t>Date when the product will be available from the supplier to order.  If not applicable, enter N/A.</t>
  </si>
  <si>
    <t xml:space="preserve">Other Comments/Accolades
</t>
  </si>
  <si>
    <t>Enter any accolades or scores or other comments for the product being submitted.   Please be brief.</t>
  </si>
  <si>
    <t>Special Product Description (details required)</t>
  </si>
  <si>
    <t>For Christmas Packs Only.  Describe in detail the contents of gift pack.</t>
  </si>
  <si>
    <t>Special Package Cost (per Retail Unit)</t>
  </si>
  <si>
    <t>Cost of added value per selling unit.</t>
  </si>
  <si>
    <t>Please Select Your Category --&gt;</t>
  </si>
  <si>
    <t>wine</t>
  </si>
  <si>
    <t xml:space="preserve">                                   NSLC PRODUCT LISTING FORM</t>
  </si>
  <si>
    <t>NSLC Article Number</t>
  </si>
  <si>
    <t>Region of Origin
(if applicable)</t>
  </si>
  <si>
    <t>Selling Units per Case</t>
  </si>
  <si>
    <t>Selling Unit Dimensions (cm) (Length x Width x Height)</t>
  </si>
  <si>
    <t>Shipping Cases 
per Pallet</t>
  </si>
  <si>
    <t>Shipping Case Weight (kg)</t>
  </si>
  <si>
    <t>Shipping Case Dimensions (cm) (Length x Width x Height)</t>
  </si>
  <si>
    <t>% ABV (Alcohol by Volume)</t>
  </si>
  <si>
    <t>Local Mark-Up Assignment</t>
  </si>
  <si>
    <t>Quantity Available (Cases)</t>
  </si>
  <si>
    <t>Other Comments / Accolades</t>
  </si>
  <si>
    <t>Complete</t>
  </si>
  <si>
    <t>Wine EXAMPLE</t>
  </si>
  <si>
    <t>Black Tower Riesling 750ml</t>
  </si>
  <si>
    <t>General List</t>
  </si>
  <si>
    <t>N/A</t>
  </si>
  <si>
    <t>Table Wine</t>
  </si>
  <si>
    <t>German Wine</t>
  </si>
  <si>
    <t>White</t>
  </si>
  <si>
    <t>Germany</t>
  </si>
  <si>
    <t>Other Germany</t>
  </si>
  <si>
    <t>PMA Canada</t>
  </si>
  <si>
    <t>Reh Kendermann</t>
  </si>
  <si>
    <t>Germany - Ex-Works</t>
  </si>
  <si>
    <t>750ml</t>
  </si>
  <si>
    <t>750ml - 8x8x32</t>
  </si>
  <si>
    <t>750ml - 20x22x32</t>
  </si>
  <si>
    <t>Natural Cork</t>
  </si>
  <si>
    <t>Glass</t>
  </si>
  <si>
    <t>RIESLING</t>
  </si>
  <si>
    <t>Canadian Dollars (CAD)</t>
  </si>
  <si>
    <t>In Bond</t>
  </si>
  <si>
    <t>Spirits</t>
  </si>
  <si>
    <t>Spirit EXAMPLE</t>
  </si>
  <si>
    <t>Grey Goose 750ml</t>
  </si>
  <si>
    <t>Vodka</t>
  </si>
  <si>
    <t>Unflavoured Vodka</t>
  </si>
  <si>
    <t>Canada</t>
  </si>
  <si>
    <t>Other France</t>
  </si>
  <si>
    <t>Bacardi Canada</t>
  </si>
  <si>
    <t>Canada - Ontario Province Ex-Works</t>
  </si>
  <si>
    <t>7.69 x 7.69 x 33.76</t>
  </si>
  <si>
    <t>32 x 24.1 x 35</t>
  </si>
  <si>
    <t>Plastic Break Away Seal</t>
  </si>
  <si>
    <t>Refreshment</t>
  </si>
  <si>
    <t>Refreshment EXAMPLE</t>
  </si>
  <si>
    <t>Keiths India Pale Ale 473ml</t>
  </si>
  <si>
    <t>Single Serve Beer</t>
  </si>
  <si>
    <t>Beer</t>
  </si>
  <si>
    <t>India Pale Ale</t>
  </si>
  <si>
    <t>Labatt Brewery</t>
  </si>
  <si>
    <t>Labatt Brewing</t>
  </si>
  <si>
    <t>NSLC Destination (Self Shipping)</t>
  </si>
  <si>
    <t>062067121357</t>
  </si>
  <si>
    <t>473ml</t>
  </si>
  <si>
    <t>6.5 x 6.5 x15</t>
  </si>
  <si>
    <t>26 x 40 x 15</t>
  </si>
  <si>
    <t>Pull Tab (Cans)</t>
  </si>
  <si>
    <t>Can</t>
  </si>
  <si>
    <t>Production Code</t>
  </si>
  <si>
    <t>Duty Paid</t>
  </si>
  <si>
    <t>ONLY FILL OUT IF APPLYING FOR A CHRISTMAS ARTICLE</t>
  </si>
  <si>
    <t>NEW VENDOR INFORMATION</t>
  </si>
  <si>
    <t>CURRENCY</t>
  </si>
  <si>
    <t>SHIPPING TERMS</t>
  </si>
  <si>
    <r>
      <t>VN-VENDOR:</t>
    </r>
    <r>
      <rPr>
        <b/>
        <sz val="11"/>
        <rFont val="Verdana"/>
        <family val="2"/>
      </rPr>
      <t xml:space="preserve">  (Specify where shipping warehouse is located)</t>
    </r>
  </si>
  <si>
    <t>Shipping Location Vendor Name:</t>
  </si>
  <si>
    <t>Address:</t>
  </si>
  <si>
    <t>Street number &amp; name:</t>
  </si>
  <si>
    <t>City:</t>
  </si>
  <si>
    <t>State/Province:</t>
  </si>
  <si>
    <t>Country:</t>
  </si>
  <si>
    <t>Postal Code/Zip Code:</t>
  </si>
  <si>
    <t>Contact Details:</t>
  </si>
  <si>
    <t>Telephone:</t>
  </si>
  <si>
    <t>Cell:</t>
  </si>
  <si>
    <t>E-mail:</t>
  </si>
  <si>
    <t>OA-VENDOR: (Specify where purchase orders should be sent,  if different from above)</t>
  </si>
  <si>
    <t>Ordering Address Vendor Name:</t>
  </si>
  <si>
    <r>
      <t>PI-VENDOR:</t>
    </r>
    <r>
      <rPr>
        <b/>
        <sz val="11"/>
        <rFont val="Verdana"/>
        <family val="2"/>
      </rPr>
      <t xml:space="preserve">  (Specify where invoices should be paid for goods received, if different from above)</t>
    </r>
  </si>
  <si>
    <t>Invoing Party Vendor Name:</t>
  </si>
  <si>
    <t>Canadian Business/ HST Number:</t>
  </si>
  <si>
    <t>(Canadian Suppliers Only)</t>
  </si>
  <si>
    <t xml:space="preserve">Please complete Electrontic Funds Transfer Form for new approved listings and forward to   </t>
  </si>
  <si>
    <t xml:space="preserve">Accounts Payable.  This form can be accessed on the NSLC Trade Link . </t>
  </si>
  <si>
    <t>AGENCY/REPRESENTATIVE:</t>
  </si>
  <si>
    <t>Agency/Representative Name:</t>
  </si>
  <si>
    <t>Contact Person/Title:</t>
  </si>
  <si>
    <t>Listing Priority</t>
  </si>
  <si>
    <t>Festival/Seasonal</t>
  </si>
  <si>
    <t>Shipping Terms</t>
  </si>
  <si>
    <t>Vintage</t>
  </si>
  <si>
    <t>Primary Grape</t>
  </si>
  <si>
    <t>Unit size</t>
  </si>
  <si>
    <t>Case Pack</t>
  </si>
  <si>
    <t>In Bond/Duty Paid</t>
  </si>
  <si>
    <t>Does this product have a Certificate of Analysis?</t>
  </si>
  <si>
    <t>Agent List</t>
  </si>
  <si>
    <t>Agent Number</t>
  </si>
  <si>
    <t xml:space="preserve">Local </t>
  </si>
  <si>
    <t>Accolades</t>
  </si>
  <si>
    <t>Scores</t>
  </si>
  <si>
    <t>Retail Package Dimensions (cm) (Length x Width x Height)</t>
  </si>
  <si>
    <t>Allocations</t>
  </si>
  <si>
    <t>Wine</t>
  </si>
  <si>
    <t>Country</t>
  </si>
  <si>
    <t>Exworks (EXW)</t>
  </si>
  <si>
    <t>Shipping Point</t>
  </si>
  <si>
    <t>Yes</t>
  </si>
  <si>
    <t>Argentina</t>
  </si>
  <si>
    <t>Brandy/Cognac</t>
  </si>
  <si>
    <t>American Wine</t>
  </si>
  <si>
    <t>Delivered Duty Paid (DDP)</t>
  </si>
  <si>
    <t>Red</t>
  </si>
  <si>
    <t>Non Vintage</t>
  </si>
  <si>
    <t>250ml</t>
  </si>
  <si>
    <t>2 CROWS BREWING</t>
  </si>
  <si>
    <t>Crown Cap</t>
  </si>
  <si>
    <t>New</t>
  </si>
  <si>
    <t>Insert Dimensions</t>
  </si>
  <si>
    <t>No Restrictions</t>
  </si>
  <si>
    <t>Port Core</t>
  </si>
  <si>
    <t>One Time Only</t>
  </si>
  <si>
    <t>No</t>
  </si>
  <si>
    <t>Spring</t>
  </si>
  <si>
    <t>Armenia</t>
  </si>
  <si>
    <t>Fruit</t>
  </si>
  <si>
    <t>Gin</t>
  </si>
  <si>
    <t>Argentinian Wine</t>
  </si>
  <si>
    <t>Cider</t>
  </si>
  <si>
    <t>Freight on Board (FOB)</t>
  </si>
  <si>
    <t>RED BLEND</t>
  </si>
  <si>
    <t>180ml</t>
  </si>
  <si>
    <t>50 ml</t>
  </si>
  <si>
    <t>270ml</t>
  </si>
  <si>
    <t>European Euro (EUR)</t>
  </si>
  <si>
    <t>ABS WINE AGENCIES</t>
  </si>
  <si>
    <t>Screw Cap</t>
  </si>
  <si>
    <t>Metal Break-a-way Seal</t>
  </si>
  <si>
    <t>NS Produced - 85% NS &amp; 15% Canadian Grapes</t>
  </si>
  <si>
    <t>NS Spirit - Blended</t>
  </si>
  <si>
    <t>NS Beer</t>
  </si>
  <si>
    <t>Plastic (PET)</t>
  </si>
  <si>
    <t>Wine Spectator</t>
  </si>
  <si>
    <t>Whisky Advocate</t>
  </si>
  <si>
    <t>Canadian Beer Awards</t>
  </si>
  <si>
    <t xml:space="preserve">Gold </t>
  </si>
  <si>
    <t>13 Jul Plantaza AD - 108459</t>
  </si>
  <si>
    <t>3 Badge Beverage</t>
  </si>
  <si>
    <t>2 Crows Brewing</t>
  </si>
  <si>
    <t>200ml - 27x24x22</t>
  </si>
  <si>
    <t>Port Exclusive</t>
  </si>
  <si>
    <t>Summer</t>
  </si>
  <si>
    <t>Australia</t>
  </si>
  <si>
    <t>Sparkling</t>
  </si>
  <si>
    <t>Liqueur</t>
  </si>
  <si>
    <t>Australian Wine</t>
  </si>
  <si>
    <t>Free Carrier (FCA)</t>
  </si>
  <si>
    <t>Rosé</t>
  </si>
  <si>
    <t>Amber Lager</t>
  </si>
  <si>
    <t>WHITE BLEND</t>
  </si>
  <si>
    <t>187ml</t>
  </si>
  <si>
    <t>200 ml</t>
  </si>
  <si>
    <t>330ml</t>
  </si>
  <si>
    <t>United States Dollars (USD)</t>
  </si>
  <si>
    <t>Excise exempt</t>
  </si>
  <si>
    <t>ALAIN DOMINIQUE PERRIN</t>
  </si>
  <si>
    <t>Synthetic Cork</t>
  </si>
  <si>
    <t>Nova Scotia Bottled</t>
  </si>
  <si>
    <t>NS Spirit - Blended Class B</t>
  </si>
  <si>
    <t>NS Beer Keg</t>
  </si>
  <si>
    <t>Bag in Box</t>
  </si>
  <si>
    <t>Other</t>
  </si>
  <si>
    <t>Keg</t>
  </si>
  <si>
    <t>Wine Advocate</t>
  </si>
  <si>
    <t xml:space="preserve">San Francisco World Spirits Competition </t>
  </si>
  <si>
    <t>Atlantic Canadian Beer Awards</t>
  </si>
  <si>
    <t>Silver</t>
  </si>
  <si>
    <t>55 Malbec - 105988</t>
  </si>
  <si>
    <t>Aberko Limited</t>
  </si>
  <si>
    <t>8 Wired Brewing Ltd</t>
  </si>
  <si>
    <t>Argentina - Ex-Works</t>
  </si>
  <si>
    <t>200ml - 5x5x19</t>
  </si>
  <si>
    <t>375ml - 27x22x26</t>
  </si>
  <si>
    <t>One Time Only Buys</t>
  </si>
  <si>
    <t>Christmas</t>
  </si>
  <si>
    <t xml:space="preserve">Fall </t>
  </si>
  <si>
    <t>Austria</t>
  </si>
  <si>
    <t>Fortified</t>
  </si>
  <si>
    <t>Rum</t>
  </si>
  <si>
    <t>Austrian Wine</t>
  </si>
  <si>
    <t>CABERNET SAUVIGNON</t>
  </si>
  <si>
    <t>200ml</t>
  </si>
  <si>
    <t>250 ml</t>
  </si>
  <si>
    <t>355ml</t>
  </si>
  <si>
    <t>Australian Dollars (AUD)</t>
  </si>
  <si>
    <t>ALVEAR</t>
  </si>
  <si>
    <t>Solid Cork</t>
  </si>
  <si>
    <t>Metal Break -Away Seal</t>
  </si>
  <si>
    <t>Plastic Break-a-way Seal</t>
  </si>
  <si>
    <t>100% Canadian</t>
  </si>
  <si>
    <t>NS Spirit - Blended with NS product</t>
  </si>
  <si>
    <t>NS RTD</t>
  </si>
  <si>
    <t>Tetra Pak</t>
  </si>
  <si>
    <t>Plastic</t>
  </si>
  <si>
    <t>Wine Enthusiust</t>
  </si>
  <si>
    <t>International Wine &amp; Spirits Challenge (IWSC)</t>
  </si>
  <si>
    <t xml:space="preserve">World Beer Awards </t>
  </si>
  <si>
    <t>Bronze</t>
  </si>
  <si>
    <t>585 Wine Partners - 102335</t>
  </si>
  <si>
    <t>ABPL SAS</t>
  </si>
  <si>
    <t>9107-9855 Quebec Inc</t>
  </si>
  <si>
    <t xml:space="preserve">Argentina - Mendoza FCA </t>
  </si>
  <si>
    <t>375ml - 7x7x25</t>
  </si>
  <si>
    <t>1500ml - 32x22x33</t>
  </si>
  <si>
    <t>Festival of Wines</t>
  </si>
  <si>
    <t>Festival of Whisky</t>
  </si>
  <si>
    <t>Winter</t>
  </si>
  <si>
    <t>Barbados</t>
  </si>
  <si>
    <t>Aperitif</t>
  </si>
  <si>
    <t>Tequila</t>
  </si>
  <si>
    <t>Canadian Wine</t>
  </si>
  <si>
    <t>CABERNET FRANC</t>
  </si>
  <si>
    <t>375 ml</t>
  </si>
  <si>
    <t>440ml</t>
  </si>
  <si>
    <t>New Zealand Dollars (NZD)</t>
  </si>
  <si>
    <t>AMCA SALES &amp; MARKETING</t>
  </si>
  <si>
    <t>Stelvin Closure</t>
  </si>
  <si>
    <t>Pull Tab (cans)</t>
  </si>
  <si>
    <t>NS Spirit - Distilled</t>
  </si>
  <si>
    <t>NS Cider</t>
  </si>
  <si>
    <t>Wine Bag</t>
  </si>
  <si>
    <t>Decanter</t>
  </si>
  <si>
    <t>Wine Enthusiast</t>
  </si>
  <si>
    <t>A Casa Societa Agricola Spa - 104754</t>
  </si>
  <si>
    <t>Alambic SAS</t>
  </si>
  <si>
    <t>A La Fut</t>
  </si>
  <si>
    <t>Australia - Adelaide FCA</t>
  </si>
  <si>
    <t>1500ml - 10x10x32</t>
  </si>
  <si>
    <t>2000ml - 24x36x37</t>
  </si>
  <si>
    <t>Rosé Program</t>
  </si>
  <si>
    <t>Belgium</t>
  </si>
  <si>
    <t>Dessert</t>
  </si>
  <si>
    <t>Champagne</t>
  </si>
  <si>
    <t>CARMENERE</t>
  </si>
  <si>
    <t>300ml</t>
  </si>
  <si>
    <t>500 ml</t>
  </si>
  <si>
    <t>450ml</t>
  </si>
  <si>
    <t>British Pounds (GBP)</t>
  </si>
  <si>
    <t>AMSTERDAM BREWING</t>
  </si>
  <si>
    <t>NS Spirit - Distilled Class B</t>
  </si>
  <si>
    <t>James Suckling</t>
  </si>
  <si>
    <t>Jim Murray’s Whisky Bible</t>
  </si>
  <si>
    <t>A de Luze &amp; Fils - 100392</t>
  </si>
  <si>
    <t>Alberta Distillers Limited</t>
  </si>
  <si>
    <t>Acadie-Broue Inc</t>
  </si>
  <si>
    <t>Australia - Adelaide FOB</t>
  </si>
  <si>
    <t>2000ml - 11x11x35</t>
  </si>
  <si>
    <t>3000ml Wine Bag - 29x27x33</t>
  </si>
  <si>
    <t>Beaujolais Nouveau</t>
  </si>
  <si>
    <t>Bordia</t>
  </si>
  <si>
    <t>Sake</t>
  </si>
  <si>
    <t>Whisky</t>
  </si>
  <si>
    <t>Chilean Wine</t>
  </si>
  <si>
    <t>Blond Ale</t>
  </si>
  <si>
    <t>CHARDONNAY</t>
  </si>
  <si>
    <t>360ml</t>
  </si>
  <si>
    <t>700 ml</t>
  </si>
  <si>
    <t>458ml</t>
  </si>
  <si>
    <t>South African Rand (ZAR)</t>
  </si>
  <si>
    <t>ANDES LATIN PRODUCTS INC</t>
  </si>
  <si>
    <t>NS Spirit - Distilled with NS product</t>
  </si>
  <si>
    <t>Robert Parker Jr.</t>
  </si>
  <si>
    <t xml:space="preserve">Ultimate Spirits Challenge </t>
  </si>
  <si>
    <t>A Wines California / Callaway Coast - 108097</t>
  </si>
  <si>
    <t>Alchemist Beverage Co.</t>
  </si>
  <si>
    <t>Ace Hill Beer Company VN</t>
  </si>
  <si>
    <t>Australia - Ex-Works</t>
  </si>
  <si>
    <t>3000ml Wine Bag - 9x18x25</t>
  </si>
  <si>
    <t>3000ml Bag in Box - 35x28x28</t>
  </si>
  <si>
    <t>Bulgaria</t>
  </si>
  <si>
    <t>Fortified Aperitif</t>
  </si>
  <si>
    <t>Bock</t>
  </si>
  <si>
    <t>GARNACHA</t>
  </si>
  <si>
    <t>375ml</t>
  </si>
  <si>
    <t>1000 ml</t>
  </si>
  <si>
    <t>ANDREW PELLER</t>
  </si>
  <si>
    <t>Jancis Robinson</t>
  </si>
  <si>
    <t>A. Fougeres &amp; Cie - 100001</t>
  </si>
  <si>
    <t>Alcool New Brunswick Liquor Corp</t>
  </si>
  <si>
    <t>Australia - Melbourne FOB</t>
  </si>
  <si>
    <t>3000ml Bag in Box - 15x15x28</t>
  </si>
  <si>
    <t>4000ml Bag in Box - 37x25x28</t>
  </si>
  <si>
    <t>Fortified Other</t>
  </si>
  <si>
    <t>GEWURZTRAMINER</t>
  </si>
  <si>
    <t>500ml</t>
  </si>
  <si>
    <t>1140 ml</t>
  </si>
  <si>
    <t>ANNAPOLIS BREWING COMPANY</t>
  </si>
  <si>
    <t>Neal Martin</t>
  </si>
  <si>
    <t>A.W. Direct Inc - 105318</t>
  </si>
  <si>
    <t>Alexander Muir &amp; Son Ltd.</t>
  </si>
  <si>
    <t>Amb Maitre Brasseur</t>
  </si>
  <si>
    <t>Austria - Ex-Works</t>
  </si>
  <si>
    <t>4000ml Bag in Box - 9x22x26</t>
  </si>
  <si>
    <t>Caribbean</t>
  </si>
  <si>
    <t>French Wine</t>
  </si>
  <si>
    <t>California Common</t>
  </si>
  <si>
    <t>MALBEC</t>
  </si>
  <si>
    <t>600ml</t>
  </si>
  <si>
    <t>1750 ml</t>
  </si>
  <si>
    <t>650ml</t>
  </si>
  <si>
    <t>ANNAPOLIS CIDER</t>
  </si>
  <si>
    <t>Twist Off Cap</t>
  </si>
  <si>
    <t>Twist Off Cap (beer)</t>
  </si>
  <si>
    <t>Tim Atkin</t>
  </si>
  <si>
    <t>Abadia Retuerta - 102764</t>
  </si>
  <si>
    <t>Allied Distillers - Illva</t>
  </si>
  <si>
    <t>Amsterdam Brewery</t>
  </si>
  <si>
    <t>Belgium - Antwerp FCA</t>
  </si>
  <si>
    <t xml:space="preserve">Chile </t>
  </si>
  <si>
    <t>Fruit Wine</t>
  </si>
  <si>
    <t>MERLOT</t>
  </si>
  <si>
    <t>3000 ml</t>
  </si>
  <si>
    <t>660ml</t>
  </si>
  <si>
    <t>ANNAPOLIS HIGHLAND VINEYARDS</t>
  </si>
  <si>
    <t>Aberdeen Wine Company - 100794</t>
  </si>
  <si>
    <t>Andrew Peller Limited</t>
  </si>
  <si>
    <t>Anchor Brewing Company</t>
  </si>
  <si>
    <t>Belgium - Antwerp FOB</t>
  </si>
  <si>
    <t>Croatia</t>
  </si>
  <si>
    <t>PINOT GRIGIO</t>
  </si>
  <si>
    <t>700ml</t>
  </si>
  <si>
    <t>710ml</t>
  </si>
  <si>
    <t>ARTERRA WINES CANADA</t>
  </si>
  <si>
    <t>Aberko Limited - 100002</t>
  </si>
  <si>
    <t>Angostura Canada Inc</t>
  </si>
  <si>
    <t>Anderson Valley Brewing Company</t>
  </si>
  <si>
    <t>Belgium - Ex-Works</t>
  </si>
  <si>
    <t>England</t>
  </si>
  <si>
    <t>Greek Wine</t>
  </si>
  <si>
    <t>PINOT GRIS</t>
  </si>
  <si>
    <t>720ml</t>
  </si>
  <si>
    <t>740ml</t>
  </si>
  <si>
    <t>ATLANTIC SPIRITS &amp; WINES</t>
  </si>
  <si>
    <t>Abrera S.A. Pago Ayles - 106636</t>
  </si>
  <si>
    <t>Angus Dundee Distillers Plc</t>
  </si>
  <si>
    <t>Canada - Alberta Ex-Works</t>
  </si>
  <si>
    <t>France</t>
  </si>
  <si>
    <t>Hungarian Wine</t>
  </si>
  <si>
    <t>PINOT NOIR</t>
  </si>
  <si>
    <t>1000ml</t>
  </si>
  <si>
    <t>AUDREY WILKINSON</t>
  </si>
  <si>
    <t>ABS Wine Agencies/ - 105491</t>
  </si>
  <si>
    <t>Angus Dunee Distillers</t>
  </si>
  <si>
    <t>Annapolis Brewing Company</t>
  </si>
  <si>
    <t>Canada - British Columbia Ex-Works</t>
  </si>
  <si>
    <t>Georgia</t>
  </si>
  <si>
    <t>Italian Wine</t>
  </si>
  <si>
    <t>1500ml</t>
  </si>
  <si>
    <t>950ml</t>
  </si>
  <si>
    <t>AUTHENTIC SEACOAST</t>
  </si>
  <si>
    <t>Best in Class</t>
  </si>
  <si>
    <t>Accents Du Vignobles - 103701</t>
  </si>
  <si>
    <t>Antica Distilleria Quaglia SRL</t>
  </si>
  <si>
    <t>Annex Ale Project</t>
  </si>
  <si>
    <t>Canada - GTA, ON Ex-Works</t>
  </si>
  <si>
    <t>FY</t>
  </si>
  <si>
    <t>New Zealand Wine</t>
  </si>
  <si>
    <t>SANGIOVESE</t>
  </si>
  <si>
    <t>2000ml</t>
  </si>
  <si>
    <t>AUTHENTIC WINE &amp; SPIRITS</t>
  </si>
  <si>
    <t>Best in Show</t>
  </si>
  <si>
    <t>Accolade Wines Limited - 100053</t>
  </si>
  <si>
    <t>Antiche Distillerie Riunite Srl</t>
  </si>
  <si>
    <t>Anspach &amp; Hobday Ltd</t>
  </si>
  <si>
    <t>Canada - Hamilton, ON Ex-Works</t>
  </si>
  <si>
    <t>Greece</t>
  </si>
  <si>
    <t>Nova Scotia Wine</t>
  </si>
  <si>
    <t>SAUVIGNON BLANC</t>
  </si>
  <si>
    <t>2100ml</t>
  </si>
  <si>
    <t>1175ml</t>
  </si>
  <si>
    <t>AVONDALE SKY WINERY</t>
  </si>
  <si>
    <t>Accolade Wines Limited - 104558</t>
  </si>
  <si>
    <t>Arkansas Warehouse Inc / Mark Ant</t>
  </si>
  <si>
    <t>Armour Logistics Grolsch</t>
  </si>
  <si>
    <t>Canada - Monteal, QC Ex-Works</t>
  </si>
  <si>
    <t xml:space="preserve">Hungary </t>
  </si>
  <si>
    <t>Other Country Wine</t>
  </si>
  <si>
    <t>SHIRAZ</t>
  </si>
  <si>
    <t>3000ml</t>
  </si>
  <si>
    <t>1180ml</t>
  </si>
  <si>
    <t>BACARDI CANADA</t>
  </si>
  <si>
    <t>Accolade Wines Ltd - 100577</t>
  </si>
  <si>
    <t>Artemisia Distribution SRL</t>
  </si>
  <si>
    <t>Armour Logistics Labatt</t>
  </si>
  <si>
    <t>Canada - Newfoundland Ex-Works</t>
  </si>
  <si>
    <t>Ireland</t>
  </si>
  <si>
    <t>Port</t>
  </si>
  <si>
    <t>SYRAH</t>
  </si>
  <si>
    <t>4000ml</t>
  </si>
  <si>
    <t>BAD APPLE BREWHOUSE</t>
  </si>
  <si>
    <t>Accolade Wines New Zealand Limited - 107295</t>
  </si>
  <si>
    <t>Arterra Wines Canada Scoudouc</t>
  </si>
  <si>
    <t>Arts and Science co Nickelbrook</t>
  </si>
  <si>
    <t>Italy</t>
  </si>
  <si>
    <t>Portugese Wine</t>
  </si>
  <si>
    <t>Imperial IPA</t>
  </si>
  <si>
    <t>TEMPRANILLO</t>
  </si>
  <si>
    <t>6000ml</t>
  </si>
  <si>
    <t>5000ml</t>
  </si>
  <si>
    <t>BARRELLING TIDE</t>
  </si>
  <si>
    <t>Accolade Wines North America - 106277</t>
  </si>
  <si>
    <t>Associated Importers</t>
  </si>
  <si>
    <t>Athenian Brewery SA</t>
  </si>
  <si>
    <t>Canada - Quebec Province Ex-Works</t>
  </si>
  <si>
    <t>Jamaica</t>
  </si>
  <si>
    <t>VERDEJO</t>
  </si>
  <si>
    <t>16000ml</t>
  </si>
  <si>
    <t>4 x 330ml</t>
  </si>
  <si>
    <t>BENIGNO MPNA IMPORTERS</t>
  </si>
  <si>
    <t>Achaia Clauss Quality Vini SA - 100402</t>
  </si>
  <si>
    <t>Associated Importers / Avion</t>
  </si>
  <si>
    <t>Austin Street Brewery</t>
  </si>
  <si>
    <t>Canada - Valleyfield, QC Ex-Works</t>
  </si>
  <si>
    <t>Lebannon</t>
  </si>
  <si>
    <t>Sherry</t>
  </si>
  <si>
    <t>ZINFANDEL</t>
  </si>
  <si>
    <t>20000ml</t>
  </si>
  <si>
    <t>4 x 355ml</t>
  </si>
  <si>
    <t>BENJAMIN BRIDGE VINEYARDS</t>
  </si>
  <si>
    <t>Achaval Ferrer - No PWSS - 107153</t>
  </si>
  <si>
    <t>Astoria Vini</t>
  </si>
  <si>
    <t>Authentic Seacoast Brewing Company</t>
  </si>
  <si>
    <t>Canada - Windsor, ON Ex-Works</t>
  </si>
  <si>
    <t>Luxembourg</t>
  </si>
  <si>
    <t>South African Wine</t>
  </si>
  <si>
    <t>Light Ale</t>
  </si>
  <si>
    <t>4 x 400ml</t>
  </si>
  <si>
    <t>BENT RIDGE WINERY</t>
  </si>
  <si>
    <t>Achaval Ferrer S.A. - 102470</t>
  </si>
  <si>
    <t>Authentic Seacoast Distilling</t>
  </si>
  <si>
    <t>Bad Apple Brewhouse</t>
  </si>
  <si>
    <t>Chile - Ex-Works</t>
  </si>
  <si>
    <t>Mexico</t>
  </si>
  <si>
    <t>Spanish Wine</t>
  </si>
  <si>
    <t>Light Lager</t>
  </si>
  <si>
    <t>AGIORGITIKO</t>
  </si>
  <si>
    <t>4 x 440ml</t>
  </si>
  <si>
    <t>BIG SPRUCE BREWING</t>
  </si>
  <si>
    <t>Achilli Winery - 102749</t>
  </si>
  <si>
    <t>Avda Luis De Gongor A Argote</t>
  </si>
  <si>
    <t>Banair Corporation</t>
  </si>
  <si>
    <t>Chile - Valparaiso FCA</t>
  </si>
  <si>
    <t>Moldova</t>
  </si>
  <si>
    <t>AGLIANICO</t>
  </si>
  <si>
    <t>4 x 473ml</t>
  </si>
  <si>
    <t>BLOMIDON ESTATE WINERY</t>
  </si>
  <si>
    <t>Adega Coop Borba C.R.L. - 106138</t>
  </si>
  <si>
    <t>Bacardi Canada Inc</t>
  </si>
  <si>
    <t>Bannerman Brewing Co</t>
  </si>
  <si>
    <t>Chile - Valparaiso FOB</t>
  </si>
  <si>
    <t>Montenegro</t>
  </si>
  <si>
    <t>Vermouth</t>
  </si>
  <si>
    <t>Pale Ale</t>
  </si>
  <si>
    <t>ALBANA</t>
  </si>
  <si>
    <t>4 x 500ml</t>
  </si>
  <si>
    <t>BOUTINOT LIMITED</t>
  </si>
  <si>
    <t>Adegamae Sociedade Agricola Lda. - 107399</t>
  </si>
  <si>
    <t>Bakker Logistiek Groep</t>
  </si>
  <si>
    <t>Barncat Artisan Ales Inc</t>
  </si>
  <si>
    <t>Denmark - Ex-Works</t>
  </si>
  <si>
    <t>Netherlands</t>
  </si>
  <si>
    <t xml:space="preserve">Other   </t>
  </si>
  <si>
    <t>Pilsner</t>
  </si>
  <si>
    <t>ALBARINO</t>
  </si>
  <si>
    <t>6 x 236ml</t>
  </si>
  <si>
    <t>BOXING ROCK BREWING</t>
  </si>
  <si>
    <t>Adegas Pazo do Mar SL - 107480</t>
  </si>
  <si>
    <t>Bakkers Op-Overslag En Distrib</t>
  </si>
  <si>
    <t>Bass Beers Worldwide Limited</t>
  </si>
  <si>
    <t>Denmark - FCA</t>
  </si>
  <si>
    <t>New Zealand</t>
  </si>
  <si>
    <t>ALBAROSSA</t>
  </si>
  <si>
    <t>6 x 330ml</t>
  </si>
  <si>
    <t>BREAKTHRU BEVERAGE CANADA</t>
  </si>
  <si>
    <t>Adelsheim Vineyard - 106833</t>
  </si>
  <si>
    <t>Balguerie Stac</t>
  </si>
  <si>
    <t>Bavaria Brewery</t>
  </si>
  <si>
    <t>France - Ex-Works</t>
  </si>
  <si>
    <t>Portugal</t>
  </si>
  <si>
    <t>Radler</t>
  </si>
  <si>
    <t>ALEATICO</t>
  </si>
  <si>
    <t>6 x 340ml</t>
  </si>
  <si>
    <t>BRETON BREWING CO.</t>
  </si>
  <si>
    <t>Adobe Creek Storage / Hendry Wines - 105020</t>
  </si>
  <si>
    <t>Barbero S.P.A.</t>
  </si>
  <si>
    <t>BC Liquor Distribution Branch</t>
  </si>
  <si>
    <t>France - FCA</t>
  </si>
  <si>
    <t>Romania</t>
  </si>
  <si>
    <t>Red Ale</t>
  </si>
  <si>
    <t>ALFROCHEIRO PRETO</t>
  </si>
  <si>
    <t>6 x 341ml</t>
  </si>
  <si>
    <t>BRIGHTWOOD BREWERY</t>
  </si>
  <si>
    <t>Adobe Creek Warehouse / Sebastiani - 103453</t>
  </si>
  <si>
    <t>Bardstown 1792 Distribution Center</t>
  </si>
  <si>
    <t>Beaus All Natural Brewing Co</t>
  </si>
  <si>
    <t>Germany - Bremerhaven FOB</t>
  </si>
  <si>
    <t>Scotland</t>
  </si>
  <si>
    <t>Saison</t>
  </si>
  <si>
    <t>ALICANTE</t>
  </si>
  <si>
    <t>6 x 355ml</t>
  </si>
  <si>
    <t>BROADVIEW FARMS</t>
  </si>
  <si>
    <t>Adobe Creek Wine Firesteed - 100916</t>
  </si>
  <si>
    <t>Barrelling Tide Distillery</t>
  </si>
  <si>
    <t>Beaus All Natural C/O Lighthouse</t>
  </si>
  <si>
    <t>South Africa</t>
  </si>
  <si>
    <t>ALIGOTE</t>
  </si>
  <si>
    <t>6 x 473ml</t>
  </si>
  <si>
    <t>BRUCE ASHLEY GROUP</t>
  </si>
  <si>
    <t>Adobe Road Winery - 100970</t>
  </si>
  <si>
    <t>Barton Brands Of Kentucky</t>
  </si>
  <si>
    <t>Beaus All Natural CO Lighthouse PWS</t>
  </si>
  <si>
    <t>Germany - FCA</t>
  </si>
  <si>
    <t>Spain</t>
  </si>
  <si>
    <t>ALVARINHO</t>
  </si>
  <si>
    <t>6 x 500ml</t>
  </si>
  <si>
    <t>BURROWING OWL ESTATE</t>
  </si>
  <si>
    <t>Adriano Ramos Pinto Vinhos SA - 106915</t>
  </si>
  <si>
    <t>Bay Pac Beverages / Western Carrier</t>
  </si>
  <si>
    <t>Belgh Brasse Microbrasserie</t>
  </si>
  <si>
    <t>Greece - Ex-Works</t>
  </si>
  <si>
    <t>Sweden</t>
  </si>
  <si>
    <t>Sour Ale</t>
  </si>
  <si>
    <t>APPLE</t>
  </si>
  <si>
    <t>8 x 236ml</t>
  </si>
  <si>
    <t>BW BLENDED COCKTAILS</t>
  </si>
  <si>
    <t>Advini - 104585</t>
  </si>
  <si>
    <t>Bbh Spirits</t>
  </si>
  <si>
    <t>Belhaven Brewery Co. Ltd</t>
  </si>
  <si>
    <t>Greece - FCA</t>
  </si>
  <si>
    <t>UK</t>
  </si>
  <si>
    <t>Specialty Ale</t>
  </si>
  <si>
    <t>ARAGONEZ</t>
  </si>
  <si>
    <t>8 x 250ml</t>
  </si>
  <si>
    <t>CALDERA DISTILLING INC.</t>
  </si>
  <si>
    <t>African Terroir Canada - 101077</t>
  </si>
  <si>
    <t>BBR Ltd</t>
  </si>
  <si>
    <t>Bellwoods Brewery</t>
  </si>
  <si>
    <t>Greece - Piraeus FOB</t>
  </si>
  <si>
    <t>Uruguay</t>
  </si>
  <si>
    <t>Specialty Beer</t>
  </si>
  <si>
    <t>ARNEIS</t>
  </si>
  <si>
    <t>8 x 355ml</t>
  </si>
  <si>
    <t>CAMPARI</t>
  </si>
  <si>
    <t>Agnew Wines / Audrey Wilkinson Vine - 104884</t>
  </si>
  <si>
    <t>Ireland - Dublin Ex-Works</t>
  </si>
  <si>
    <t>USA</t>
  </si>
  <si>
    <t>ARTINO</t>
  </si>
  <si>
    <t>8 x 440ml</t>
  </si>
  <si>
    <t>CAR-NET IMPORT</t>
  </si>
  <si>
    <t>Agricola Ca Du Rabaj - 104782</t>
  </si>
  <si>
    <t>Beattie's Distillers</t>
  </si>
  <si>
    <t>Bench Creek Brewing</t>
  </si>
  <si>
    <t>Ireland - Dublin FOB</t>
  </si>
  <si>
    <t>Specialty stout</t>
  </si>
  <si>
    <t>BACO NOIR</t>
  </si>
  <si>
    <t>8 x 473ml</t>
  </si>
  <si>
    <t>CARTAVIO RUM COMPANY</t>
  </si>
  <si>
    <t>Agricola Ca' La Bionda - 104122</t>
  </si>
  <si>
    <t>Beelgara Estate</t>
  </si>
  <si>
    <t>Beverage Brands UK Ltd</t>
  </si>
  <si>
    <t>Ireland - FCA</t>
  </si>
  <si>
    <t>BAGA</t>
  </si>
  <si>
    <t>12 x 236ml</t>
  </si>
  <si>
    <t>CARVINE CELLARS</t>
  </si>
  <si>
    <t>Agricola Casas del Bosque Ltda - 103634</t>
  </si>
  <si>
    <t>Belks Warehouse</t>
  </si>
  <si>
    <t>B-Export NV</t>
  </si>
  <si>
    <t>Italy - Ex-Works</t>
  </si>
  <si>
    <t>BARBERA</t>
  </si>
  <si>
    <t>12 x 330ml</t>
  </si>
  <si>
    <t>CASA NOVA FINE BEVERAGES</t>
  </si>
  <si>
    <t>Agricola Cirelli - 105194</t>
  </si>
  <si>
    <t>Belts Corporation / Pr</t>
  </si>
  <si>
    <t>Bierbrouwerij De Koningshoeven</t>
  </si>
  <si>
    <t>Italy - Livorno FCA</t>
  </si>
  <si>
    <t>BICAL</t>
  </si>
  <si>
    <t>12 x 341ml</t>
  </si>
  <si>
    <t>CELLAR DOOR IMPORTS</t>
  </si>
  <si>
    <t>Agricola Ganadera y Forestal Llanca - 107518</t>
  </si>
  <si>
    <t>Beveland S.A.</t>
  </si>
  <si>
    <t>Bieres De Chimay</t>
  </si>
  <si>
    <t>Italy - Livorno FOB</t>
  </si>
  <si>
    <t>BLAUFRANKISCH</t>
  </si>
  <si>
    <t>12 x 355ml</t>
  </si>
  <si>
    <t>CELTIC CELLARS</t>
  </si>
  <si>
    <t>Agricola Hilberg Pasquero - 105130</t>
  </si>
  <si>
    <t>Biagi Bros / 3 Badge Beverage</t>
  </si>
  <si>
    <t>Big Axe Brewery</t>
  </si>
  <si>
    <t>Jamaica - FOB</t>
  </si>
  <si>
    <t>BLEND</t>
  </si>
  <si>
    <t>15 x 355ml</t>
  </si>
  <si>
    <t>CHAIN YARD CIDER</t>
  </si>
  <si>
    <t>Agricola Molino - 106104</t>
  </si>
  <si>
    <t>Black Forest Distillers GmbH</t>
  </si>
  <si>
    <t>Big Hole Brewing Company</t>
  </si>
  <si>
    <t>Netherlands - Ex-Works</t>
  </si>
  <si>
    <t>BLUEBERRY</t>
  </si>
  <si>
    <t>18 x 355ml</t>
  </si>
  <si>
    <t>CHARTON HOBBS</t>
  </si>
  <si>
    <t>Agricola Pratesi Di Giampiero &amp; C S - 102889</t>
  </si>
  <si>
    <t>Black Rock Spirits c/o Hillebrand</t>
  </si>
  <si>
    <t>Big Rig Brewery</t>
  </si>
  <si>
    <t>Netherlands - Rotterdam FOB</t>
  </si>
  <si>
    <t>Wheat Ale</t>
  </si>
  <si>
    <t>BOBAL</t>
  </si>
  <si>
    <t>24 x 330ml</t>
  </si>
  <si>
    <t>CHARTREUSE DIFFUSION S/A</t>
  </si>
  <si>
    <t>Agricola Rizzello S.P.A. - 103030</t>
  </si>
  <si>
    <t>Black Velvet Distilling Company</t>
  </si>
  <si>
    <t>New Zealand - Auckland FOB</t>
  </si>
  <si>
    <t>BONARDA</t>
  </si>
  <si>
    <t>24 x 355ml</t>
  </si>
  <si>
    <t>CHATEAU DE GOURGAZAUD</t>
  </si>
  <si>
    <t>Agricola San Felice - 104191</t>
  </si>
  <si>
    <t>Blackwood Distillers</t>
  </si>
  <si>
    <t>Big Rock Brewery</t>
  </si>
  <si>
    <t>New Zealand - Ex-Works</t>
  </si>
  <si>
    <t>BOURBOULENC</t>
  </si>
  <si>
    <t>24 X 473ml</t>
  </si>
  <si>
    <t>CHEBUCTO WINE CELLARS</t>
  </si>
  <si>
    <t>Agricola San Jose De Peralillo S.A. - 101080</t>
  </si>
  <si>
    <t>Blue Spike Beverage / Niagara Disti</t>
  </si>
  <si>
    <t>Big Rock c/o Atlantic Spirits &amp; Win</t>
  </si>
  <si>
    <t>New Zealand - FCA</t>
  </si>
  <si>
    <t>BRACHETTO</t>
  </si>
  <si>
    <t>30 x 355ml</t>
  </si>
  <si>
    <t>CHRISTOPHER STEWART W&amp;S</t>
  </si>
  <si>
    <t>Agricola Tedeschi - 103149</t>
  </si>
  <si>
    <t>Blue Spike Beverages</t>
  </si>
  <si>
    <t>Big Spruce Brewing</t>
  </si>
  <si>
    <t>Portugal - Ex-Works</t>
  </si>
  <si>
    <t>BUKETTRAUBE</t>
  </si>
  <si>
    <t>36 x 355ml</t>
  </si>
  <si>
    <t>COLDSTREAM CLEAR DISTILLERY</t>
  </si>
  <si>
    <t>Agricola Vallone - 100005</t>
  </si>
  <si>
    <t>Blue Spikes Beverages</t>
  </si>
  <si>
    <t>Big Surf Brewing</t>
  </si>
  <si>
    <t>Portugal - FCA</t>
  </si>
  <si>
    <t>CAB. SAUVIGNON</t>
  </si>
  <si>
    <t>CONNEXION OENOPHILIA</t>
  </si>
  <si>
    <t>Agricola Y Forestal Arco Iris - 101078</t>
  </si>
  <si>
    <t>BluePearl Distillery</t>
  </si>
  <si>
    <t>Bilboquet Microbrasserie Inc</t>
  </si>
  <si>
    <t>Portugal - Leixoes FOB</t>
  </si>
  <si>
    <t>CABERNET FOCH</t>
  </si>
  <si>
    <t>COPAS WINE &amp; SPIRITS</t>
  </si>
  <si>
    <t>Agriturismo Ponte Alto Furlani - 107686</t>
  </si>
  <si>
    <t>Boar Distillery GbR</t>
  </si>
  <si>
    <t>Birra Forst Spa</t>
  </si>
  <si>
    <t>South Africa - Cape Town FOB</t>
  </si>
  <si>
    <t>COPPER BOTTOM BREWING</t>
  </si>
  <si>
    <t>Agriverde Srl - 108039</t>
  </si>
  <si>
    <t>Bodegas Williams &amp; Humbert S.L.</t>
  </si>
  <si>
    <t>Bissell Brothers Brewing Co LLC</t>
  </si>
  <si>
    <t>South Africa - Ex-Works</t>
  </si>
  <si>
    <t>CORBY DISTILLERIES</t>
  </si>
  <si>
    <t>Akarua Wines Vinpro Ltd - 107293</t>
  </si>
  <si>
    <t>Bottega Spa</t>
  </si>
  <si>
    <t>Bitburger Braugruppe GMBH</t>
  </si>
  <si>
    <t xml:space="preserve">South Africa - FCA </t>
  </si>
  <si>
    <t>CALABRESE</t>
  </si>
  <si>
    <t>COVENHOVEN DISTILLERY</t>
  </si>
  <si>
    <t>Alain Dominique Perrin - 106055</t>
  </si>
  <si>
    <t>Brands for Fans Sweden AB</t>
  </si>
  <si>
    <t>Black Oak Brewing Co.</t>
  </si>
  <si>
    <t>Spain - Barcelona FOB</t>
  </si>
  <si>
    <t>CARIGNAN</t>
  </si>
  <si>
    <t>DEFORI WINE MERCHANTS</t>
  </si>
  <si>
    <t>Alana Estate Ltd. - 102140</t>
  </si>
  <si>
    <t>Brew Dog</t>
  </si>
  <si>
    <t>Black Sheep Brewery PLC</t>
  </si>
  <si>
    <t>Spain - Bilbao FOB</t>
  </si>
  <si>
    <t>CARINENA</t>
  </si>
  <si>
    <t>DIAGEO</t>
  </si>
  <si>
    <t>Albatrans SPA/Savino del Bene - 108019</t>
  </si>
  <si>
    <t>Brinley &amp; CO c/o LiDestri Spirits</t>
  </si>
  <si>
    <t>Blindman Brewing</t>
  </si>
  <si>
    <t>Spain - Ex-Works</t>
  </si>
  <si>
    <t>DIE WEINMACHER GMBH</t>
  </si>
  <si>
    <t>Albert Bichot Logistic Centre - 108354</t>
  </si>
  <si>
    <t>Brinley &amp; Company co Opici Wines</t>
  </si>
  <si>
    <t>Block Three Brewing Co</t>
  </si>
  <si>
    <t>Spain - FCA</t>
  </si>
  <si>
    <t>CARRICANTE</t>
  </si>
  <si>
    <t>DOWNEAST BEER FACTORY</t>
  </si>
  <si>
    <t>Albet I Noya - 101013</t>
  </si>
  <si>
    <t>Brown-Forman Beverages JDB</t>
  </si>
  <si>
    <t>Blood Brothers Brewing</t>
  </si>
  <si>
    <t>Sweden - Ex-Works</t>
  </si>
  <si>
    <t>CASTEL</t>
  </si>
  <si>
    <t>DROUET FRERES</t>
  </si>
  <si>
    <t>Albino Armani - 108503</t>
  </si>
  <si>
    <t>Brown-Forman Beverages KY1</t>
  </si>
  <si>
    <t>Bogside Brewing</t>
  </si>
  <si>
    <t>Sweden - Swedish Port FOB</t>
  </si>
  <si>
    <t>CASTELAO FRANCES</t>
  </si>
  <si>
    <t>E &amp; J GALLO WINERY</t>
  </si>
  <si>
    <t>Albino Rocca - 104756</t>
  </si>
  <si>
    <t>Broxburn Bottlers / Compass Box</t>
  </si>
  <si>
    <t>Boxing Rock Brewing Company</t>
  </si>
  <si>
    <t>UK - Ex-Works</t>
  </si>
  <si>
    <t>CATARRATTO</t>
  </si>
  <si>
    <t>EILEANAN BREAGHA WINERY</t>
  </si>
  <si>
    <t>Alchemy Wines / Polley Logistique - 108590</t>
  </si>
  <si>
    <t>Broxburn Bottlers GlenAllachie Dist</t>
  </si>
  <si>
    <t>Boxing Rock Brewing Company Ltd</t>
  </si>
  <si>
    <t>UK - Glasgow FCA</t>
  </si>
  <si>
    <t>CAYUGA</t>
  </si>
  <si>
    <t>EISENHAUER AGENCIES</t>
  </si>
  <si>
    <t>Alcool New Brunswick Liquor Corp - 100263</t>
  </si>
  <si>
    <t>Broxburn Bottlers Ltd</t>
  </si>
  <si>
    <t>Brasserie AuVal</t>
  </si>
  <si>
    <t>UK - Liverpool FOB</t>
  </si>
  <si>
    <t>CESANESE</t>
  </si>
  <si>
    <t>ELEV8TE ICE</t>
  </si>
  <si>
    <t>Alex Foillard - 107577</t>
  </si>
  <si>
    <t>Broxburn Bottlers Ltd / Isle Skye</t>
  </si>
  <si>
    <t>Brasserie Caracole</t>
  </si>
  <si>
    <t>UK - Southampton FOB</t>
  </si>
  <si>
    <t>ESCALADE WINES &amp; SPIRITS</t>
  </si>
  <si>
    <t>Alexander Avelley Cellars - 106694</t>
  </si>
  <si>
    <t>Bruichladdich Distillery</t>
  </si>
  <si>
    <t>Brasserie De Silenrieux</t>
  </si>
  <si>
    <t>USA - Balawnox, PA Ex-Works</t>
  </si>
  <si>
    <t>CHASSELAS</t>
  </si>
  <si>
    <t>FRANKLIN IMPORTS</t>
  </si>
  <si>
    <t>Alexander Valley Cellars - 100961</t>
  </si>
  <si>
    <t>Buffalo Trace Distillery / Gosling</t>
  </si>
  <si>
    <t>Brasserie De St Stylvestre</t>
  </si>
  <si>
    <t>USA - Baltimore/Relay, MD - Ex-Works</t>
  </si>
  <si>
    <t>CHENIN BLANC</t>
  </si>
  <si>
    <t>FREE HOUSE WINES &amp; SPIRITS</t>
  </si>
  <si>
    <t>Alexander Valley Cellars/Red Car - 105537</t>
  </si>
  <si>
    <t>Buffalo Trace Distillery/Sazerac</t>
  </si>
  <si>
    <t>Brasserie Dieu Du Ciel (VN)</t>
  </si>
  <si>
    <t>USA - Bardstown, KY Ex-Works</t>
  </si>
  <si>
    <t>CHERRY</t>
  </si>
  <si>
    <t>FUZZY DUCK BREWERS</t>
  </si>
  <si>
    <t>Alfred Gratien - 107289</t>
  </si>
  <si>
    <t>Burn Stewart Distillers Ltd (CDN)</t>
  </si>
  <si>
    <t>Brasserie Dunham</t>
  </si>
  <si>
    <t>USA - Bolingbrook, IL Ex-Works</t>
  </si>
  <si>
    <t>CILIEGIOLO</t>
  </si>
  <si>
    <t>GARRISON BREWING</t>
  </si>
  <si>
    <t>Alimenta Spa - 104862</t>
  </si>
  <si>
    <t>Caldera Distilling Inc.</t>
  </si>
  <si>
    <t>Brasserie Dupont SPRL</t>
  </si>
  <si>
    <t>USA - Breinigsville, PA Ex-Works</t>
  </si>
  <si>
    <t>CINSAUT</t>
  </si>
  <si>
    <t>GFH GROUP</t>
  </si>
  <si>
    <t>Allan Scott Wines And Estates Ltd - 103144</t>
  </si>
  <si>
    <t>Califor Wine Transport (Rogue)</t>
  </si>
  <si>
    <t>Brasserie Legendes Ellezelloise</t>
  </si>
  <si>
    <t>USA - Brighton, MI Ex-Works</t>
  </si>
  <si>
    <t>CLAIRETTE</t>
  </si>
  <si>
    <t>GLENORA DISTILLERS</t>
  </si>
  <si>
    <t>Allegro Con Spirto Gourmet SL - 106875</t>
  </si>
  <si>
    <t>Campari Lexington - Skyy Spirits</t>
  </si>
  <si>
    <t>Brasserie Licorne SAS</t>
  </si>
  <si>
    <t>USA - Burlington, MA Ex-Works</t>
  </si>
  <si>
    <t>COCOCCIOLA</t>
  </si>
  <si>
    <t>GOAMERICAGO</t>
  </si>
  <si>
    <t>Allen Wine Co LLC DBA Two Shepherds - 107766</t>
  </si>
  <si>
    <t>Camus Wines &amp; Spirits</t>
  </si>
  <si>
    <t>Brasseurs De Montreal / Montreal Br</t>
  </si>
  <si>
    <t>USA - California Ex-Works</t>
  </si>
  <si>
    <t>COLOMBARD</t>
  </si>
  <si>
    <t>GOOD ROBOT</t>
  </si>
  <si>
    <t>Alliance Loire - 106808</t>
  </si>
  <si>
    <t>Canadian Distributuion Channel Inc</t>
  </si>
  <si>
    <t>Brasseurs du Monde</t>
  </si>
  <si>
    <t>USA - California FCA</t>
  </si>
  <si>
    <t>COLORINO</t>
  </si>
  <si>
    <t>GRAND PRE WINERY</t>
  </si>
  <si>
    <t>Alliance Wine Portavin VN - 106856</t>
  </si>
  <si>
    <t>Canadian Iceberg Vodka Corp.</t>
  </si>
  <si>
    <t>Brasseurs GMT c/o McAuslan</t>
  </si>
  <si>
    <t>USA - Canadaigua, NY Ex-Works</t>
  </si>
  <si>
    <t>CONCORD</t>
  </si>
  <si>
    <t>GRIMROSS BREWING</t>
  </si>
  <si>
    <t>Allied Distillers C/O Chivas - 100008</t>
  </si>
  <si>
    <t>Cantina Di Soave</t>
  </si>
  <si>
    <t>Brasseurs GMT Inc.</t>
  </si>
  <si>
    <t>USA - Cincinnati, OH Ex-Works</t>
  </si>
  <si>
    <t>CORTESE</t>
  </si>
  <si>
    <t>GRYPHON IMPORTS</t>
  </si>
  <si>
    <t>Alma Wines Srl - 108510</t>
  </si>
  <si>
    <t>Capalog</t>
  </si>
  <si>
    <t>Brasseurs Sans Gluten</t>
  </si>
  <si>
    <t>USA - Clermont, KY Ex-Works</t>
  </si>
  <si>
    <t>CORVINA</t>
  </si>
  <si>
    <t>HALIFAX DISTILLING CO</t>
  </si>
  <si>
    <t>Alois Lageder c/o Giorgio Gori SRL - 104647</t>
  </si>
  <si>
    <t>Cartavio Rum Company</t>
  </si>
  <si>
    <t>Brassneck Brewery</t>
  </si>
  <si>
    <t>USA - Elizabeth, NJ Ex-Works</t>
  </si>
  <si>
    <t>CORVINONE</t>
  </si>
  <si>
    <t>HASKAPA</t>
  </si>
  <si>
    <t>Alpamanta Estate - 108418</t>
  </si>
  <si>
    <t>Casa Vinicola Sartori Spa</t>
  </si>
  <si>
    <t>Brauerei Beck &amp; Co.</t>
  </si>
  <si>
    <t>USA - Elkridge MD Ex-Works</t>
  </si>
  <si>
    <t>CRANBERRY</t>
  </si>
  <si>
    <t>HELL BAY BREWING</t>
  </si>
  <si>
    <t>Alpha Estate - 107336</t>
  </si>
  <si>
    <t>Castiglion Del Bosco</t>
  </si>
  <si>
    <t>Brauerei Gebr Maisel KG</t>
  </si>
  <si>
    <t>USA - Fort Smith, AR Ex-Works</t>
  </si>
  <si>
    <t>CRIOLLA GRANDE</t>
  </si>
  <si>
    <t>HERITAGE BREWING</t>
  </si>
  <si>
    <t>Alpha Loire Domaines - 107316</t>
  </si>
  <si>
    <t>CBC (42 Below)</t>
  </si>
  <si>
    <t>Breton Brewing Co</t>
  </si>
  <si>
    <t>USA - Frankfort, KY Ex-Works</t>
  </si>
  <si>
    <t>DE CHAUNAC</t>
  </si>
  <si>
    <t>HI BRIDGE</t>
  </si>
  <si>
    <t>Alsace Willm - 100010</t>
  </si>
  <si>
    <t>Central City Brewing Company</t>
  </si>
  <si>
    <t>USA - Garlinburg, TN - Ex-Works</t>
  </si>
  <si>
    <t>DEBINA</t>
  </si>
  <si>
    <t>HJ INTERNATIONAL TRADING</t>
  </si>
  <si>
    <t>Alta Alella - 107810</t>
  </si>
  <si>
    <t>Charter Brands Ltd</t>
  </si>
  <si>
    <t>Brewery Ommegang</t>
  </si>
  <si>
    <t>USA - Huston, TX Ex-Works</t>
  </si>
  <si>
    <t>DOLCETTO</t>
  </si>
  <si>
    <t>Importations BMT</t>
  </si>
  <si>
    <t>Altavins Tempus - 101095</t>
  </si>
  <si>
    <t>Chartreuse Diffusion S/A</t>
  </si>
  <si>
    <t>Brick Brewing Company</t>
  </si>
  <si>
    <t>USA - Jackson, MI Ex-Works</t>
  </si>
  <si>
    <t>DORNFELDER</t>
  </si>
  <si>
    <t>IN VINO VERITAS</t>
  </si>
  <si>
    <t>Altavins Viticultors - 102372</t>
  </si>
  <si>
    <t>Chateau De Cognac SAS</t>
  </si>
  <si>
    <t>Brightwood Brewery</t>
  </si>
  <si>
    <t>USA - Lawrencebur, IN Ex-Works</t>
  </si>
  <si>
    <t>ENCRUZADO</t>
  </si>
  <si>
    <t>INLAND TRADING</t>
  </si>
  <si>
    <t>Altesino SRL Societa Agricola - 107635</t>
  </si>
  <si>
    <t>Chateau De Laubade</t>
  </si>
  <si>
    <t>Brixton Brewery</t>
  </si>
  <si>
    <t>USA - Loretto, KY Ex-Works</t>
  </si>
  <si>
    <t>FALANGHINA</t>
  </si>
  <si>
    <t>INNOVATIVE BEVERAGES</t>
  </si>
  <si>
    <t>Alto De Casablanca - 103163</t>
  </si>
  <si>
    <t>Chateau Ksara SAL</t>
  </si>
  <si>
    <t>Brooklyn Brewery NJ</t>
  </si>
  <si>
    <t>USA - Louisville, KY Ex-Works</t>
  </si>
  <si>
    <t>FERNAO PIRES</t>
  </si>
  <si>
    <t>INTERNATIONAL TRADING MEXICAN</t>
  </si>
  <si>
    <t>Alto Moncayo - 104736</t>
  </si>
  <si>
    <t>Chateau Montifaud</t>
  </si>
  <si>
    <t>Broughton Ales</t>
  </si>
  <si>
    <t>USA - Lynchburg, TN Ex-Works</t>
  </si>
  <si>
    <t>FIANO</t>
  </si>
  <si>
    <t>IRONWORKS DISTILLERY</t>
  </si>
  <si>
    <t>Altocedro - 108441</t>
  </si>
  <si>
    <t>Chivas Brothers International Limit</t>
  </si>
  <si>
    <t>Brouwerij Bosteels</t>
  </si>
  <si>
    <t>USA - Maine Ex-Works</t>
  </si>
  <si>
    <t>FRAPPATO</t>
  </si>
  <si>
    <t>ISLAND FOLK CIDER</t>
  </si>
  <si>
    <t>Altolandon - 104534</t>
  </si>
  <si>
    <t>Cidrerie Michel Jodoin</t>
  </si>
  <si>
    <t>Brouwerij De Halve Maan</t>
  </si>
  <si>
    <t>USA - Minneapolis, MN Ex-Works</t>
  </si>
  <si>
    <t>FRIULANO</t>
  </si>
  <si>
    <t>JOST VINEYARDS</t>
  </si>
  <si>
    <t>Altos Las Hormigas - 102652</t>
  </si>
  <si>
    <t>Cirka Distilleries Inc</t>
  </si>
  <si>
    <t>Brouwerij De Koninck NV</t>
  </si>
  <si>
    <t>USA - Mooreville, NC Ex-Works</t>
  </si>
  <si>
    <t>FRONTENAC GRIS</t>
  </si>
  <si>
    <t>JP JOHNSON CELLARS</t>
  </si>
  <si>
    <t>Alvar de Dios Hernandez - 108483</t>
  </si>
  <si>
    <t>Cls Remy Cointreau</t>
  </si>
  <si>
    <t>Brouwerij Vansteenberge</t>
  </si>
  <si>
    <t>USA - New Orleans, LA Ex-Works</t>
  </si>
  <si>
    <t>FRUIT</t>
  </si>
  <si>
    <t>LABATT BREWERY</t>
  </si>
  <si>
    <t>Alvear S.A. - 100011</t>
  </si>
  <si>
    <t>CML / HJ International Trading Ltd</t>
  </si>
  <si>
    <t>Budwiser Budvar</t>
  </si>
  <si>
    <t>USA - New York, NY Ex-Works</t>
  </si>
  <si>
    <t>FURMINT</t>
  </si>
  <si>
    <t>L'ACADIE VINEYARDS</t>
  </si>
  <si>
    <t>Alvi's Drift Wines International - 105177</t>
  </si>
  <si>
    <t>Cognac Ferrand Sarl</t>
  </si>
  <si>
    <t>Burdock</t>
  </si>
  <si>
    <t>USA - North Bergen, NJ Ex-Works</t>
  </si>
  <si>
    <t>GAMAY</t>
  </si>
  <si>
    <t>LAKE CITY CIDER HOUSE</t>
  </si>
  <si>
    <t>Alvisa - 107388</t>
  </si>
  <si>
    <t>Cognac Gautier S.A.</t>
  </si>
  <si>
    <t>Burdock PWSS</t>
  </si>
  <si>
    <t>USA - Owensboro, KY Ex-Works</t>
  </si>
  <si>
    <t>GARGANEGA</t>
  </si>
  <si>
    <t>LES 3 CAVISTES</t>
  </si>
  <si>
    <t>Amastuola Societa Agricola - 106435</t>
  </si>
  <si>
    <t>Cold Lake Brewing and Distilling Co</t>
  </si>
  <si>
    <t>Bush Pilot Brewing Company</t>
  </si>
  <si>
    <t>USA - Pewaukee, WI Ex-Works</t>
  </si>
  <si>
    <t>LES BIERES DE LA NOUVELLE</t>
  </si>
  <si>
    <t>Ambrozio E Giovanni Folonari Tenute - 104209</t>
  </si>
  <si>
    <t>Coldstream Clear Distillery</t>
  </si>
  <si>
    <t>Buxton Brewery Co Ltd</t>
  </si>
  <si>
    <t>USA - South Karny, NJ Ex-Works</t>
  </si>
  <si>
    <t>GEISENHEIM</t>
  </si>
  <si>
    <t>LIGHTFOOT WNERY</t>
  </si>
  <si>
    <t>Ameillaud Sarl - 104800</t>
  </si>
  <si>
    <t>Compagnie Vinicole de Bourgogne C.V</t>
  </si>
  <si>
    <t>Cains Brewery /</t>
  </si>
  <si>
    <t>USA - Templeton, IA Ex-Works</t>
  </si>
  <si>
    <t>LONE STAR DISTRIBUTING</t>
  </si>
  <si>
    <t>American Canyon / Paterno Imports - 107262</t>
  </si>
  <si>
    <t>Compass Distillers</t>
  </si>
  <si>
    <t>USA - Utica, NY Ex-Works</t>
  </si>
  <si>
    <t>GLERA</t>
  </si>
  <si>
    <t>LUCKETT VINEYARDS</t>
  </si>
  <si>
    <t>Anakena Winery - 106461</t>
  </si>
  <si>
    <t>Connect Logistics - Pat Meters</t>
  </si>
  <si>
    <t>Camerons Brewery Limited</t>
  </si>
  <si>
    <t>USA - Vermont Ex-Works</t>
  </si>
  <si>
    <t>GODELLO</t>
  </si>
  <si>
    <t>LUNENBURG COUNTY WINERY</t>
  </si>
  <si>
    <t>ANDERS-LANE c/o ADOBE CREEK WINE &amp; - 103414</t>
  </si>
  <si>
    <t>Connect Logistics - Secret Spirits</t>
  </si>
  <si>
    <t>Camerons Brewing Company</t>
  </si>
  <si>
    <t>USA - Versailles, KY Ex-Works</t>
  </si>
  <si>
    <t>GRACIANO</t>
  </si>
  <si>
    <t>LUNNS MILL BEER COMPANY</t>
  </si>
  <si>
    <t>Andre Et Michel Quenard - 105977</t>
  </si>
  <si>
    <t>Connect Logistics - Trajectory</t>
  </si>
  <si>
    <t>Canopy Beer Co</t>
  </si>
  <si>
    <t>USA - West Haven, CT Ex-Works</t>
  </si>
  <si>
    <t>GRECHETTO</t>
  </si>
  <si>
    <t>M. PINTO &amp; ASSOCIATES</t>
  </si>
  <si>
    <t>Andretti Winery - 102327</t>
  </si>
  <si>
    <t>Connect Logistics (Gotchya)</t>
  </si>
  <si>
    <t>Carlsberg C/O Sleeman Unibroue</t>
  </si>
  <si>
    <t>USA - Westfield, NY Ex-Works</t>
  </si>
  <si>
    <t>GRECO BIANCO</t>
  </si>
  <si>
    <t>MAINBRACE WINE &amp; SPIRITS LTD</t>
  </si>
  <si>
    <t>Andreu C/O Bodegas Chandon - 103554</t>
  </si>
  <si>
    <t>Connect Logistics (United)</t>
  </si>
  <si>
    <t>Carlsberg-Tetley Brewing Ltd.</t>
  </si>
  <si>
    <t xml:space="preserve">USA - Weston, MO Ex-Works </t>
  </si>
  <si>
    <t>GRENACHE</t>
  </si>
  <si>
    <t>MARITIME EXPRESS CIDER COMPANY</t>
  </si>
  <si>
    <t>Andrew Peller Kingston Estate Wines - 107774</t>
  </si>
  <si>
    <t>Connect Logistics / Bacardi Canada</t>
  </si>
  <si>
    <t>Cavok Brewing co.</t>
  </si>
  <si>
    <t>USA - Williamson, NY Ex-Works</t>
  </si>
  <si>
    <t>GRENACHE BLANC</t>
  </si>
  <si>
    <t>MARK ANTHONY BRANDS</t>
  </si>
  <si>
    <t>Andrew Peller Limited - 100015</t>
  </si>
  <si>
    <t>Connect Logistics / Car-Net Import</t>
  </si>
  <si>
    <t>GRILLO</t>
  </si>
  <si>
    <t>MCAUSLAN BREWING</t>
  </si>
  <si>
    <t>Angel's Gate Winery - 105691</t>
  </si>
  <si>
    <t>Connect Logistics / Christopher Ste</t>
  </si>
  <si>
    <t>Cervejarias Kaiser Brazil S.A.</t>
  </si>
  <si>
    <t>GROPPELLO</t>
  </si>
  <si>
    <t>MCCARTHY WINES</t>
  </si>
  <si>
    <t>Angove's Pty Ltd. - 100016</t>
  </si>
  <si>
    <t>Connect Logistics / CoBees Ent</t>
  </si>
  <si>
    <t>Charles Wells Ltd</t>
  </si>
  <si>
    <t>GRUNER VELTLINER</t>
  </si>
  <si>
    <t>MCCLELLAND PREMIUM IMPORTS</t>
  </si>
  <si>
    <t>Annapolis Highland Vineyards - 104742</t>
  </si>
  <si>
    <t>Connect Logistics / Edradour</t>
  </si>
  <si>
    <t>City Brewing</t>
  </si>
  <si>
    <t>HARSLEVELU</t>
  </si>
  <si>
    <t>MEANDER RIVER</t>
  </si>
  <si>
    <t>Annvers Wines Pty Ltd. - 100634</t>
  </si>
  <si>
    <t>Connect Logistics / Fountana Group</t>
  </si>
  <si>
    <t>Clown Shoes Beer (Arbourway)</t>
  </si>
  <si>
    <t>HIMROD</t>
  </si>
  <si>
    <t>MER ET SOLEIL</t>
  </si>
  <si>
    <t>Anselmi SRL - 104193</t>
  </si>
  <si>
    <t>Connect Logistics / Glazer</t>
  </si>
  <si>
    <t>CML / Carlsberg</t>
  </si>
  <si>
    <t>HONEY</t>
  </si>
  <si>
    <t>MESA MAREA AGENCY</t>
  </si>
  <si>
    <t>Anselmo Mendes Vinhos Lda - 107675</t>
  </si>
  <si>
    <t>Connect Logistics / Harvest Imports</t>
  </si>
  <si>
    <t>CML / Sinonova</t>
  </si>
  <si>
    <t>INSOLIA</t>
  </si>
  <si>
    <t>MOLSON CANADA</t>
  </si>
  <si>
    <t>Anthonij Rupert Wines - 106819</t>
  </si>
  <si>
    <t>Connect Logistics / Hi-Bridge</t>
  </si>
  <si>
    <t>CML/McClelland</t>
  </si>
  <si>
    <t>KATELYN</t>
  </si>
  <si>
    <t>MONTE CARLO</t>
  </si>
  <si>
    <t>Antica Distilleria Quaglia SRL - 107113</t>
  </si>
  <si>
    <t>Connect Logistics / Lorenz Agave</t>
  </si>
  <si>
    <t>Cold Haus / Big Rig Brewery</t>
  </si>
  <si>
    <t>KEKFRANKOS</t>
  </si>
  <si>
    <t>MOOSEHEAD BREWERIES</t>
  </si>
  <si>
    <t>Antigal Winery &amp; Estates - 103632</t>
  </si>
  <si>
    <t>Connect Logistics / Luxco</t>
  </si>
  <si>
    <t>Cold Haus / Bobcaygeon Brewing Co</t>
  </si>
  <si>
    <t>KOTSIFALI</t>
  </si>
  <si>
    <t>MUWIN ESTATE WINES</t>
  </si>
  <si>
    <t>Antinori Chile Spa - 106506</t>
  </si>
  <si>
    <t>Connect Logistics / Minhas Brewery</t>
  </si>
  <si>
    <t>Cold Haus / Collective Arts Brewing</t>
  </si>
  <si>
    <t>L'ACADIE BLANC</t>
  </si>
  <si>
    <t>NEW SCOTLAND BREWING CO.</t>
  </si>
  <si>
    <t>Antiyal y Cia Ltda - 107819</t>
  </si>
  <si>
    <t>Connect Logistics / PMA</t>
  </si>
  <si>
    <t>Cold Haus / Sawdust City</t>
  </si>
  <si>
    <t>LACRIMA</t>
  </si>
  <si>
    <t>NINE LOCKS</t>
  </si>
  <si>
    <t>Antoine Moueix - 104567</t>
  </si>
  <si>
    <t>Connect Logistics / Proximo Spirits</t>
  </si>
  <si>
    <t>Collective Arts Brewing</t>
  </si>
  <si>
    <t>LAMBRUSCO</t>
  </si>
  <si>
    <t>NO AGENT</t>
  </si>
  <si>
    <t>Antonelli - 108610</t>
  </si>
  <si>
    <t>Connect Logistics / Travellers Liqu</t>
  </si>
  <si>
    <t>Collesi Bini Srl</t>
  </si>
  <si>
    <t>LEON MILLOT</t>
  </si>
  <si>
    <t>NOGGINS CORNER FARM</t>
  </si>
  <si>
    <t>Apalta Winery &amp; Vineyards - Vina Mo - 102832</t>
  </si>
  <si>
    <t>Connect Logistics / Westland Distil</t>
  </si>
  <si>
    <t>Connect Logistic / Beerthirst</t>
  </si>
  <si>
    <t>LOUREIRO</t>
  </si>
  <si>
    <t>NORTH BREWING COMPANY</t>
  </si>
  <si>
    <t>Apollonio Winery - 106614</t>
  </si>
  <si>
    <t>Connect Logistics /River Valley Bev</t>
  </si>
  <si>
    <t>Connect Logistics - Premier Brands</t>
  </si>
  <si>
    <t>LUCIE KUHLMANN</t>
  </si>
  <si>
    <t>NORTHAMPTON BREWING</t>
  </si>
  <si>
    <t>Appelsdrift Farm - 107360</t>
  </si>
  <si>
    <t>Connect Logistics /Trajectory</t>
  </si>
  <si>
    <t>MACABEO</t>
  </si>
  <si>
    <t>NS SPIRITS CO</t>
  </si>
  <si>
    <t>Appelsdrift Farm Pty Ltd - 106677</t>
  </si>
  <si>
    <t>Connect Logistics C/O Bacardi</t>
  </si>
  <si>
    <t>Connect Logistics - Ukrainian</t>
  </si>
  <si>
    <t>NVS HOLDINGS INC</t>
  </si>
  <si>
    <t>Appleby Vintners Limmited - 103036</t>
  </si>
  <si>
    <t>Connect Logistics co Rheingold Agen</t>
  </si>
  <si>
    <t>Connect Logistics (Boonrawd)</t>
  </si>
  <si>
    <t>MALVASIA</t>
  </si>
  <si>
    <t>ODWYER DISTILLERY</t>
  </si>
  <si>
    <t>Applesdrift Farm LTD Bruce Jack - 108253</t>
  </si>
  <si>
    <t>Connect Logistics co Secret Spirits</t>
  </si>
  <si>
    <t>MANSENG</t>
  </si>
  <si>
    <t>OZEKI SAKE USA</t>
  </si>
  <si>
    <t>Araex - 103082</t>
  </si>
  <si>
    <t>Connect Logistics co Siempre</t>
  </si>
  <si>
    <t>Connect Logistics (Whitehall)</t>
  </si>
  <si>
    <t>MAPLE</t>
  </si>
  <si>
    <t>P. DANIEL MCGUIRE</t>
  </si>
  <si>
    <t>Araex Camino del Peregrino - 107981</t>
  </si>
  <si>
    <t>Connect Logistics Tequilera De Quem</t>
  </si>
  <si>
    <t>Connect Logistics (Wild Rose)</t>
  </si>
  <si>
    <t>MARECHAL FOCH</t>
  </si>
  <si>
    <t>PEI BREWING</t>
  </si>
  <si>
    <t>Araex Rioja Alavesa - 107980</t>
  </si>
  <si>
    <t>Connect Logistics -United Dist</t>
  </si>
  <si>
    <t>Connect Logistics / Central City</t>
  </si>
  <si>
    <t>MARQUETTE</t>
  </si>
  <si>
    <t>PERSIAN EMPIRE DISTILLERY</t>
  </si>
  <si>
    <t>Araldica Vini - 105569</t>
  </si>
  <si>
    <t>Connect Logistics Wine Classics</t>
  </si>
  <si>
    <t>MARSANNE</t>
  </si>
  <si>
    <t>PESANTEZ&amp;SEGOVIA</t>
  </si>
  <si>
    <t>Aresti Chile Wine - 102295</t>
  </si>
  <si>
    <t>Connect Logistics/ Continental Impo</t>
  </si>
  <si>
    <t>Connect Logistics / Craft Beer</t>
  </si>
  <si>
    <t>MARSELAN</t>
  </si>
  <si>
    <t>PETITE RIVIERE WINERY</t>
  </si>
  <si>
    <t>Aresti Chile Wine Limitada - 105380</t>
  </si>
  <si>
    <t>Connect Logistics/ Patron CAD$</t>
  </si>
  <si>
    <t>MAUZAC BLANC</t>
  </si>
  <si>
    <t>PHILIPPE DANDURAND</t>
  </si>
  <si>
    <t>Argiano Spa Societa Agricola - 105033</t>
  </si>
  <si>
    <t>Connect Logistics/ Patron US$</t>
  </si>
  <si>
    <t>Connect Logistics c/o Pure Global</t>
  </si>
  <si>
    <t>MELON DE BOURGOGNE</t>
  </si>
  <si>
    <t>PLANTERS RIDGE VINEYARD &amp; WINE</t>
  </si>
  <si>
    <t>Argiolas SPA - 107150</t>
  </si>
  <si>
    <t>Connect Logistics/Campari</t>
  </si>
  <si>
    <t>MENCIA</t>
  </si>
  <si>
    <t>PMA CANADA</t>
  </si>
  <si>
    <t>Aristea Wines c / o Companiesdrift - 108341</t>
  </si>
  <si>
    <t>Connect Logistics/Copas Canada</t>
  </si>
  <si>
    <t>Connect Logistics-Carlsburg Canada</t>
  </si>
  <si>
    <t>PREMIER BRANDS</t>
  </si>
  <si>
    <t>Armour Logistics Labatt - 106791</t>
  </si>
  <si>
    <t>Connect Logistics-Beam Global</t>
  </si>
  <si>
    <t>Connect Logistics-Horizon</t>
  </si>
  <si>
    <t>MISSION</t>
  </si>
  <si>
    <t>PROPELLER BREWING</t>
  </si>
  <si>
    <t>Arnaldo Caprai Soc Agr - 104860</t>
  </si>
  <si>
    <t>Connect Logisticsc/Savario</t>
  </si>
  <si>
    <t>Connect Logistics-McClelland</t>
  </si>
  <si>
    <t>MONASTRELL</t>
  </si>
  <si>
    <t>RAFUSE WINE COMPANY</t>
  </si>
  <si>
    <t>Arpent LLC CO Vin Visions - 107731</t>
  </si>
  <si>
    <t>Connect Logistics-Charton Hobbs</t>
  </si>
  <si>
    <t>Container World - Icon Fine Wines</t>
  </si>
  <si>
    <t>MONTEPULCIANO</t>
  </si>
  <si>
    <t>ROOF HOUND</t>
  </si>
  <si>
    <t>Arriezu Vineyards - 107816</t>
  </si>
  <si>
    <t>Connect Logistics-Diageo</t>
  </si>
  <si>
    <t>Container World - Qinghua Inter</t>
  </si>
  <si>
    <t>MORETO</t>
  </si>
  <si>
    <t>ROUTE 19 BREWING</t>
  </si>
  <si>
    <t>Artel Inc. - 108429</t>
  </si>
  <si>
    <t>Connect Logistics-Hill's</t>
  </si>
  <si>
    <t>Container World - Tree Brewing</t>
  </si>
  <si>
    <t>MOSCATEL</t>
  </si>
  <si>
    <t>ROUTE 4 DISTRIBUTION</t>
  </si>
  <si>
    <t>Arterra Wines Canada B.C. - 102552</t>
  </si>
  <si>
    <t>Connect Logistics-PMA</t>
  </si>
  <si>
    <t>Container World / Trajectory</t>
  </si>
  <si>
    <t>MOSCATO</t>
  </si>
  <si>
    <t>RTD CANADA INC</t>
  </si>
  <si>
    <t>Arterra Wines Canada Scoudouc - 100367</t>
  </si>
  <si>
    <t>Constellation Spirits</t>
  </si>
  <si>
    <t>Container World/United Dist</t>
  </si>
  <si>
    <t>MOSCHOFILERO</t>
  </si>
  <si>
    <t>SACRED HILLS WINES</t>
  </si>
  <si>
    <t>Artesa Winery - 106940</t>
  </si>
  <si>
    <t>Constellation Spirits (Kentucky)</t>
  </si>
  <si>
    <t>Containerworld BC - Beam Global</t>
  </si>
  <si>
    <t>MOURVEDRE</t>
  </si>
  <si>
    <t>SAINT FAMILLE WINERY</t>
  </si>
  <si>
    <t>Arthur Metz - 101088</t>
  </si>
  <si>
    <t>Constellation Wines-Canandaigu</t>
  </si>
  <si>
    <t>Cool Beer Brewing Company</t>
  </si>
  <si>
    <t>MULLER-THURGAU</t>
  </si>
  <si>
    <t>SALTBOX BREWERY</t>
  </si>
  <si>
    <t>Artisan Wine Co (BC) - 104245</t>
  </si>
  <si>
    <t>Container World</t>
  </si>
  <si>
    <t>Coors Brewers Ltd.</t>
  </si>
  <si>
    <t>MUSCADELLE</t>
  </si>
  <si>
    <t>SANDWICK WINES &amp; SPIRITS</t>
  </si>
  <si>
    <t>Arvine Sarl - 108218</t>
  </si>
  <si>
    <t>Container World - Woo Ree</t>
  </si>
  <si>
    <t>Copper Bottom Brewing</t>
  </si>
  <si>
    <t>MUSCAT</t>
  </si>
  <si>
    <t>SANTA BARBARA FINE WINES</t>
  </si>
  <si>
    <t>Ascentia Wine Estates - 103408</t>
  </si>
  <si>
    <t>Container World / Christopher Stewa</t>
  </si>
  <si>
    <t>Creative Trade</t>
  </si>
  <si>
    <t>NEBBIOLO</t>
  </si>
  <si>
    <t>SCHOOLHOUSE BREWERY</t>
  </si>
  <si>
    <t>Astoria Vini - 104255</t>
  </si>
  <si>
    <t>Container World / Forty Creek</t>
  </si>
  <si>
    <t>Crooked Stave Artisans</t>
  </si>
  <si>
    <t>NEGRETTE</t>
  </si>
  <si>
    <t>SEA LEVEL BREWING</t>
  </si>
  <si>
    <t>Astrolabe Wines Ltd - 106001</t>
  </si>
  <si>
    <t>Container World / Hills Liquere</t>
  </si>
  <si>
    <t>Dageraad Brewing Inc</t>
  </si>
  <si>
    <t>NEGRO AMARO</t>
  </si>
  <si>
    <t>SELECT WINE MERCHANTS</t>
  </si>
  <si>
    <t>Ata Rangi - 105513</t>
  </si>
  <si>
    <t>Container World / Rooster Rojo</t>
  </si>
  <si>
    <t>Dandy Brewing Company</t>
  </si>
  <si>
    <t>NERELLO MASCALESE</t>
  </si>
  <si>
    <t>SHIPBUILDERS CIDER LIMITED</t>
  </si>
  <si>
    <t>August Clape - 104935</t>
  </si>
  <si>
    <t>Container World / Sovereign Canada</t>
  </si>
  <si>
    <t>D'Angelo Brands</t>
  </si>
  <si>
    <t>NERO D'AVOLA</t>
  </si>
  <si>
    <t>SHUMBA DISTRIBUTION</t>
  </si>
  <si>
    <t>Auk Island Enterprises (Winery) - 105995</t>
  </si>
  <si>
    <t>DHL Global Forwarding (BE) Horizon</t>
  </si>
  <si>
    <t>NERO DI TROIA</t>
  </si>
  <si>
    <t>SLEEMAN</t>
  </si>
  <si>
    <t>Auntsfield Estates - Warehouse Wine - 106691</t>
  </si>
  <si>
    <t>Container World Beam Suntory</t>
  </si>
  <si>
    <t>Diageo Canada Inc (IRE3)</t>
  </si>
  <si>
    <t>NEW YORK MUSCAT</t>
  </si>
  <si>
    <t>SOBER ISLAND</t>
  </si>
  <si>
    <t>Australian Food &amp; Beverage Group - 105344</t>
  </si>
  <si>
    <t>Container World/Independent</t>
  </si>
  <si>
    <t>Diageo Inc / Guinness Packaging</t>
  </si>
  <si>
    <t>ORTEGA</t>
  </si>
  <si>
    <t>SOMMELIER SELECTION</t>
  </si>
  <si>
    <t>Australian Vintage Ltd - 100051</t>
  </si>
  <si>
    <t>PAIS</t>
  </si>
  <si>
    <t>SOURWOOD CIDER</t>
  </si>
  <si>
    <t>Australian Vintage Ltd - 107297</t>
  </si>
  <si>
    <t>Diageo NA Supply (East Coast Ware)</t>
  </si>
  <si>
    <t>PALOMINO</t>
  </si>
  <si>
    <t>SOUTHERN GLAZERS WINE &amp; SPIRIT</t>
  </si>
  <si>
    <t>Avda Luis De Gongor A Argote - 106541</t>
  </si>
  <si>
    <t>Cooley Distillery</t>
  </si>
  <si>
    <t>Direct Wine Distribution Center</t>
  </si>
  <si>
    <t>PARELLADA</t>
  </si>
  <si>
    <t>SOVEREIGN WINE AND SPIRITS</t>
  </si>
  <si>
    <t>Aveleda-Soc. Agric. E Com. - 100024</t>
  </si>
  <si>
    <t>Cooley Distillery PLC(Beam)</t>
  </si>
  <si>
    <t>Dominion City Brewing Co Inc</t>
  </si>
  <si>
    <t>PEACH</t>
  </si>
  <si>
    <t>STEAM WHISTLE BREWING</t>
  </si>
  <si>
    <t>Avelino Vegas SA - 100022</t>
  </si>
  <si>
    <t>Corby Spirit &amp; Wine Ltd On</t>
  </si>
  <si>
    <t>Downeast Beer Factory</t>
  </si>
  <si>
    <t>PEAR</t>
  </si>
  <si>
    <t>STEINHART DISTILLERY</t>
  </si>
  <si>
    <t>Aveniu Brands c/o Groskopf Warehous - 107400</t>
  </si>
  <si>
    <t>Corby Spirit &amp; Wine Ltd Qc</t>
  </si>
  <si>
    <t>Drive Beer SRL</t>
  </si>
  <si>
    <t>PECORINO</t>
  </si>
  <si>
    <t>TATAMAGOUCHE BREWING</t>
  </si>
  <si>
    <t>Avenue SRL - 100484</t>
  </si>
  <si>
    <t>Corby Spirit &amp; Wine Ltd/Connect</t>
  </si>
  <si>
    <t>Duvel Moortgat</t>
  </si>
  <si>
    <t>PEDRO XIMENEZ</t>
  </si>
  <si>
    <t>THE CASE FOR WINE</t>
  </si>
  <si>
    <t>Avenue srl  / Magazzini Generali Bo - 108468</t>
  </si>
  <si>
    <t>Corby Spirit &amp; Wine Ltd/Container W</t>
  </si>
  <si>
    <t>Duvel-Moortgat NV</t>
  </si>
  <si>
    <t>PERIQUITA</t>
  </si>
  <si>
    <t>THE CHURCH BREWING CO</t>
  </si>
  <si>
    <t>Avondale Sky Winery - 104881</t>
  </si>
  <si>
    <t>Corby Spirit &amp; Wine Ltd/Hiram</t>
  </si>
  <si>
    <t>East Coast Warehouse</t>
  </si>
  <si>
    <t>PETIT MANSENG</t>
  </si>
  <si>
    <t>THE NEWFOUNDLAND DISTILLERY CO</t>
  </si>
  <si>
    <t>AW Direct LLC - 106347</t>
  </si>
  <si>
    <t>Corby Spirit &amp; Wine Ltd/Hiram ON</t>
  </si>
  <si>
    <t>Erdinger Weissbrau</t>
  </si>
  <si>
    <t>PETIT VERDOT</t>
  </si>
  <si>
    <t>TIDEVIEW VINTAGE CIDER</t>
  </si>
  <si>
    <t>Aware Company SRL - 900 Wine - 108593</t>
  </si>
  <si>
    <t>Cork Bonded Warehouse</t>
  </si>
  <si>
    <t>Etre Gourmet Sprl</t>
  </si>
  <si>
    <t>PETITE MILO</t>
  </si>
  <si>
    <t>TRAFTON AGENCIES</t>
  </si>
  <si>
    <t>Axe Hill Port - 101055</t>
  </si>
  <si>
    <t>Cork Bonded Warehouse / MAB</t>
  </si>
  <si>
    <t>Ex Fabrica SRL</t>
  </si>
  <si>
    <t>PETITE SIRAH</t>
  </si>
  <si>
    <t>TRAJECTORY BEVERAGE PARTNERS</t>
  </si>
  <si>
    <t>Axial Vinos S.L. - 101175</t>
  </si>
  <si>
    <t>Courvoisier S.A.</t>
  </si>
  <si>
    <t>F &amp; S Warehouse</t>
  </si>
  <si>
    <t>PICPOUL</t>
  </si>
  <si>
    <t>TRIDERS CRAFT BEER</t>
  </si>
  <si>
    <t>Ayala &amp; Co Champagne - 102817</t>
  </si>
  <si>
    <t>CovenHoven Distillery</t>
  </si>
  <si>
    <t>Farnham Ale And Lager</t>
  </si>
  <si>
    <t>PIEDIROSSO</t>
  </si>
  <si>
    <t>TUSKET FALLS</t>
  </si>
  <si>
    <t>Az Agr Arianna Occhipinti - 107580</t>
  </si>
  <si>
    <t>Craighton Packaging</t>
  </si>
  <si>
    <t>Flying Boats Brewing</t>
  </si>
  <si>
    <t>PINOT BLANC</t>
  </si>
  <si>
    <t>ULTIMATE BEVERAGES</t>
  </si>
  <si>
    <t>Az Agr Carlo Revello - 107354</t>
  </si>
  <si>
    <t>Crillon Importers Ltd</t>
  </si>
  <si>
    <t>Flying Monkey Craft Brewery</t>
  </si>
  <si>
    <t>UNITED DISTRIBUTION OF CANADA</t>
  </si>
  <si>
    <t>Az Agr Castello Romitorio SRL - 103572</t>
  </si>
  <si>
    <t>Cussenier Thuir</t>
  </si>
  <si>
    <t>Four Winds Brewing</t>
  </si>
  <si>
    <t>UNIVINS &amp; SPIRITS</t>
  </si>
  <si>
    <t>Az Agr Ciccio Zaccagnini SRL - 106537</t>
  </si>
  <si>
    <t>Dairy Distillery</t>
  </si>
  <si>
    <t>Frederic Robinsons Brewery</t>
  </si>
  <si>
    <t>PINOT MEUNIER</t>
  </si>
  <si>
    <t>UPSTREET CRAFT BREWING</t>
  </si>
  <si>
    <t>Az Agr Cuppari - 107357</t>
  </si>
  <si>
    <t>Dancing Sands Distillery</t>
  </si>
  <si>
    <t>Fullers Brewery</t>
  </si>
  <si>
    <t>PINOT NERO</t>
  </si>
  <si>
    <t>VIKING LIQUOR IMPORTS</t>
  </si>
  <si>
    <t>Az Agr Fontaleoni - 103618</t>
  </si>
  <si>
    <t>Davide Campari Milano</t>
  </si>
  <si>
    <t>G Housen-North</t>
  </si>
  <si>
    <t>VISTA BELLA FARM</t>
  </si>
  <si>
    <t>Az Agr Frank Cornelissen - 108589</t>
  </si>
  <si>
    <t>Del Maguey CO Pernod Ricard USA</t>
  </si>
  <si>
    <t>Garrison Brewery - Kegs</t>
  </si>
  <si>
    <t>PINOTAGE</t>
  </si>
  <si>
    <t>WAYFARERS ALE LTD</t>
  </si>
  <si>
    <t>Az Agr Guiseppe Mascarello E Figlio - 103136</t>
  </si>
  <si>
    <t>Demerara Dist  C/O Rock Spirits</t>
  </si>
  <si>
    <t>Garrison Brewing Co. Ltd</t>
  </si>
  <si>
    <t>POULSARD</t>
  </si>
  <si>
    <t>WHIFFEN BREWING</t>
  </si>
  <si>
    <t>Az Agr La Viarte - 107337</t>
  </si>
  <si>
    <t>Destilerias Arehucas</t>
  </si>
  <si>
    <t>Gipsy Hill Brewing</t>
  </si>
  <si>
    <t>PRIMITIVO</t>
  </si>
  <si>
    <t>WILD WINES &amp; SPIRITS</t>
  </si>
  <si>
    <t>Az Agr Le Regge Di Barbara Ferruzzi - 106025</t>
  </si>
  <si>
    <t>Destilerias MG, S.L.</t>
  </si>
  <si>
    <t>Global Beer Network</t>
  </si>
  <si>
    <t>RABOSO</t>
  </si>
  <si>
    <t>WINDWARD IMPORTS</t>
  </si>
  <si>
    <t>Az Agr Leonardo Salustri - 107356</t>
  </si>
  <si>
    <t>Diageo - Plainfield</t>
  </si>
  <si>
    <t>Godspeed Brewery</t>
  </si>
  <si>
    <t>RASPBERRY</t>
  </si>
  <si>
    <t>WINE &amp; FOOD 101</t>
  </si>
  <si>
    <t>Az Agr Molettieri - 107358</t>
  </si>
  <si>
    <t>Diageo Canada (Amherstburg)</t>
  </si>
  <si>
    <t>Great Lakes Brewery</t>
  </si>
  <si>
    <t>WINE HORIZONS</t>
  </si>
  <si>
    <t>Az Agr Monte Del Fra - 100776</t>
  </si>
  <si>
    <t>Diageo Canada (Valleyfield)</t>
  </si>
  <si>
    <t>REFOSCO</t>
  </si>
  <si>
    <t>WINE VISIONS</t>
  </si>
  <si>
    <t>Az Agr Palazzone - 103617</t>
  </si>
  <si>
    <t>Diageo Canada Inc</t>
  </si>
  <si>
    <t>Great Lakes Brewery/Block Three</t>
  </si>
  <si>
    <t>RICE</t>
  </si>
  <si>
    <t>WITSEND WINES</t>
  </si>
  <si>
    <t>Az Agr Piccoli Daniela - 105245</t>
  </si>
  <si>
    <t>Diageo Canada Inc (IRE)</t>
  </si>
  <si>
    <t>Great Lakes Brewery/Blood Brothers</t>
  </si>
  <si>
    <t>WORLD WIDE BEVERAGES</t>
  </si>
  <si>
    <t>Az Agr Pratesi Fabrizio - 108129</t>
  </si>
  <si>
    <t>Diageo Canada Inc (IT2)</t>
  </si>
  <si>
    <t>Great Lakes Brewery/Folly</t>
  </si>
  <si>
    <t>RIVANER</t>
  </si>
  <si>
    <t>WS TRADING</t>
  </si>
  <si>
    <t>Az Agr Seghesio - 107355</t>
  </si>
  <si>
    <t>Diageo Canada Inc (UK)</t>
  </si>
  <si>
    <t>Great Lakes Brewery/Junction Brewin</t>
  </si>
  <si>
    <t>RODITIS</t>
  </si>
  <si>
    <t>Az Agr Vignai da Duline - 107076</t>
  </si>
  <si>
    <t>Diageo Canada Inc (UMD)</t>
  </si>
  <si>
    <t>Great Lakes Brewery/Mascot Brewing</t>
  </si>
  <si>
    <t>ROLLE</t>
  </si>
  <si>
    <t>Az Agricola Fasoli Gino - 106071</t>
  </si>
  <si>
    <t>Diageo Global</t>
  </si>
  <si>
    <t>Great Lakes Brewery/Orange Snail</t>
  </si>
  <si>
    <t>RONDINELLA</t>
  </si>
  <si>
    <t>Az Dal Cero Soc Agricola - 105704</t>
  </si>
  <si>
    <t>Diageo Global Supply</t>
  </si>
  <si>
    <t>Green Mountain Beverage</t>
  </si>
  <si>
    <t>ROUSSANNE</t>
  </si>
  <si>
    <t>Az Vinicola Talamonti - 106066</t>
  </si>
  <si>
    <t>Diageo Operations Italy SpA</t>
  </si>
  <si>
    <t>Greene King Brewing PLC</t>
  </si>
  <si>
    <t>RUBY CABERNET</t>
  </si>
  <si>
    <t>Az. Ag.  Antico Colle - 104105</t>
  </si>
  <si>
    <t>Diageo Scotland-Caol Ila</t>
  </si>
  <si>
    <t>Grimross Brewing Corp</t>
  </si>
  <si>
    <t>SAGRANTINO</t>
  </si>
  <si>
    <t>Az. Ag. Collemattoni - 103753</t>
  </si>
  <si>
    <t>Dillon'S Small Batch Distillers</t>
  </si>
  <si>
    <t>Grolsch Canada Inc.</t>
  </si>
  <si>
    <t>Az. Agr San Filippo - 103926</t>
  </si>
  <si>
    <t>Dirkzwager Distillery</t>
  </si>
  <si>
    <t>Grolsch International VB</t>
  </si>
  <si>
    <t>Az. Agr. di Portelli Salvatore - 108414</t>
  </si>
  <si>
    <t>Distell International Ltd</t>
  </si>
  <si>
    <t>Haand Bryggeriet</t>
  </si>
  <si>
    <t>SAUVIGNON GRIS</t>
  </si>
  <si>
    <t>Azienda Agr Barberani - 104655</t>
  </si>
  <si>
    <t>Distell International Ltd Spirits</t>
  </si>
  <si>
    <t>Half Cut Brewing Company Ltd</t>
  </si>
  <si>
    <t>SAVATIANO</t>
  </si>
  <si>
    <t>Azienda Agr Boasso Franco - 104435</t>
  </si>
  <si>
    <t>Distilled Resources Inc.</t>
  </si>
  <si>
    <t>Hammond River Brewing</t>
  </si>
  <si>
    <t>SEMILLON</t>
  </si>
  <si>
    <t>Azienda Agr Case Paolin - 105555</t>
  </si>
  <si>
    <t>Distilleria F.lli Caffo</t>
  </si>
  <si>
    <t>Hanover Warehouse/Merchant Du Vin</t>
  </si>
  <si>
    <t>SEYVAL BLANC</t>
  </si>
  <si>
    <t>Azienda Agr Conte Leopardi Dittajut - 106481</t>
  </si>
  <si>
    <t>Distilleria Girolamo Luxardo</t>
  </si>
  <si>
    <t>Harviestoun Brewery /</t>
  </si>
  <si>
    <t>Azienda Agr Matteop Correggia - 105515</t>
  </si>
  <si>
    <t>Distillerie Berta SRL</t>
  </si>
  <si>
    <t>Heineken C&amp;EE Export GMBH and Co KG</t>
  </si>
  <si>
    <t>SILVANER</t>
  </si>
  <si>
    <t>Azienda Agr Rivetto Dal 1902 - 103575</t>
  </si>
  <si>
    <t>Distillerie Camel Spa</t>
  </si>
  <si>
    <t>Heineken Enterprises / Fischer</t>
  </si>
  <si>
    <t>SIRAH</t>
  </si>
  <si>
    <t>Azienda Agrcola La Montecchia - 102985</t>
  </si>
  <si>
    <t>Distillerie Des Moisans</t>
  </si>
  <si>
    <t>Heineken Italia</t>
  </si>
  <si>
    <t>STRAWBERRY</t>
  </si>
  <si>
    <t>Azienda Agri Cortese Giuseppe - 100810</t>
  </si>
  <si>
    <t>Distillerie du St Laurent</t>
  </si>
  <si>
    <t>Hell Bay Brewing Company</t>
  </si>
  <si>
    <t>SYLVANER</t>
  </si>
  <si>
    <t>Azienda Agri Elio Grasso - 100812</t>
  </si>
  <si>
    <t>Distillerie Fils Du Roy Inc</t>
  </si>
  <si>
    <t>Heritage Brewing Company</t>
  </si>
  <si>
    <t>Azienda Agri Sandrone Luciano - 100811</t>
  </si>
  <si>
    <t>Distillerie Merlet Et Fils</t>
  </si>
  <si>
    <t>Highlander Brew Co</t>
  </si>
  <si>
    <t>TANNAT</t>
  </si>
  <si>
    <t>Azienda Agricola Brigaldara - 102225</t>
  </si>
  <si>
    <t>Distillerie Warenghem</t>
  </si>
  <si>
    <t>Hockley Valley Brewing Co. Inc.</t>
  </si>
  <si>
    <t>Azienda Agricola Brovia - 102467</t>
  </si>
  <si>
    <t>Distilleries &amp; Domaines De Provence</t>
  </si>
  <si>
    <t>Hoss Brau Und Vertriebs GMBH &amp; Co.</t>
  </si>
  <si>
    <t>TEROLDEGO ROTALIANO</t>
  </si>
  <si>
    <t>Azienda Agricola Ca Rugate - 107086</t>
  </si>
  <si>
    <t>Distilleries De Matha</t>
  </si>
  <si>
    <t>Howe Sound Brewery Cop</t>
  </si>
  <si>
    <t>TERRET</t>
  </si>
  <si>
    <t>Azienda Agricola Canonica A Cerreto - 102983</t>
  </si>
  <si>
    <t>Distillery Nolet</t>
  </si>
  <si>
    <t>Independent C/O Connect Logist</t>
  </si>
  <si>
    <t>TINTA BARROCA</t>
  </si>
  <si>
    <t>Azienda Agricola Cavazza - 105244</t>
  </si>
  <si>
    <t>Ditta Bortolo Nardini SpA</t>
  </si>
  <si>
    <t>Indie Alehouse</t>
  </si>
  <si>
    <t>TINTA RORIZ</t>
  </si>
  <si>
    <t>Azienda Agricola Conte Collalto Sar - 104854</t>
  </si>
  <si>
    <t>Ditta Silvio Meletti SRL</t>
  </si>
  <si>
    <t>Innis And Gunn Brewing Company</t>
  </si>
  <si>
    <t>TOCAI FRIULIANO</t>
  </si>
  <si>
    <t>Azienda Agricola Corte Sant'Alda - 104863</t>
  </si>
  <si>
    <t>Do Not Use</t>
  </si>
  <si>
    <t>Interbrew Belguim</t>
  </si>
  <si>
    <t>TORRONTES</t>
  </si>
  <si>
    <t>Azienda Agricola Cosimo Taurino - 108546</t>
  </si>
  <si>
    <t>Domaine du Coquerel</t>
  </si>
  <si>
    <t>Interbrew Canada</t>
  </si>
  <si>
    <t>TOURIGA FRANCA</t>
  </si>
  <si>
    <t>Azienda Agricola Dal Forno Romano - 108155</t>
  </si>
  <si>
    <t>Domaine Du Tariquet</t>
  </si>
  <si>
    <t>Interbrew UK Limited</t>
  </si>
  <si>
    <t>TOURIGA FRANCESA</t>
  </si>
  <si>
    <t>Azienda Agricola De Stefani - 102216</t>
  </si>
  <si>
    <t>Domaine Familial Louis Dupont</t>
  </si>
  <si>
    <t>Irish Bonding</t>
  </si>
  <si>
    <t>TOURIGA NACIONAL</t>
  </si>
  <si>
    <t>Azienda Agricola di Graziano Pra Sa - 108515</t>
  </si>
  <si>
    <t>Douglas Laing &amp; Co Ltd</t>
  </si>
  <si>
    <t>Kalea GMBH</t>
  </si>
  <si>
    <t>TRAJADURA</t>
  </si>
  <si>
    <t>Azienda Agricola Elena Fucci - 107447</t>
  </si>
  <si>
    <t>Douglas Mcgibbon &amp; Co. Ltd.</t>
  </si>
  <si>
    <t>Keltic Brewing Company</t>
  </si>
  <si>
    <t>TREBBIANO</t>
  </si>
  <si>
    <t>Azienda Agricola Fontanelle - 108421</t>
  </si>
  <si>
    <t>Drumpe Logistics</t>
  </si>
  <si>
    <t>King Day Trading Ltd</t>
  </si>
  <si>
    <t>TREPAT</t>
  </si>
  <si>
    <t>Azienda Agricola Fontodi - 102205</t>
  </si>
  <si>
    <t>Dugas Sas</t>
  </si>
  <si>
    <t>Krombacher Brauerei GMBH &amp; Co KG</t>
  </si>
  <si>
    <t>TRINCADEIRA</t>
  </si>
  <si>
    <t>Azienda Agricola Foradori - 104747</t>
  </si>
  <si>
    <t>Duncan Taylor Limited</t>
  </si>
  <si>
    <t>L. Huyghe Brouwerij</t>
  </si>
  <si>
    <t>TRIOMPHE</t>
  </si>
  <si>
    <t>Azienda Agricola Gallo - 108505</t>
  </si>
  <si>
    <t>Duncan Taylor Scotch Whisky Ltd</t>
  </si>
  <si>
    <t>Labatt Brewing Company Limited</t>
  </si>
  <si>
    <t>UGNI BLANC</t>
  </si>
  <si>
    <t>Azienda Agricola Illuminati Dino - 104367</t>
  </si>
  <si>
    <t>East Coast Warehouse &amp; Dist</t>
  </si>
  <si>
    <t>L'Abbaye Du Val-Dieu</t>
  </si>
  <si>
    <t>UVA DI TROIA</t>
  </si>
  <si>
    <t>Azienda Agricola Inama - 103193</t>
  </si>
  <si>
    <t>Eau Claire Distillery Ltd</t>
  </si>
  <si>
    <t>Lagunitas Brewery</t>
  </si>
  <si>
    <t>Azienda Agricola La Scolca Societa - 106879</t>
  </si>
  <si>
    <t>Edrington Distillers Ltd.</t>
  </si>
  <si>
    <t>Lak Warehouse</t>
  </si>
  <si>
    <t>VERDELHO</t>
  </si>
  <si>
    <t>Azienda Agricola Marco Porello - 104114</t>
  </si>
  <si>
    <t>Edrington Group / BBR Ltd</t>
  </si>
  <si>
    <t>Lake Of Bays Brewing Company</t>
  </si>
  <si>
    <t>VERDICCHIO</t>
  </si>
  <si>
    <t>Azienda Agricola Nottola - 106963</t>
  </si>
  <si>
    <t>Eifel-Destillerie</t>
  </si>
  <si>
    <t>Landwash Brewery</t>
  </si>
  <si>
    <t>VERDOSILLA</t>
  </si>
  <si>
    <t>Azienda Agricola Osvaldo Barberis - 108628</t>
  </si>
  <si>
    <t>Elephant Gin Ltd</t>
  </si>
  <si>
    <t>LCBO Specialty/Premium</t>
  </si>
  <si>
    <t>VERMENTINO</t>
  </si>
  <si>
    <t>Azienda Agricola Pietro Rinaldi - 105452</t>
  </si>
  <si>
    <t>EMDT - Vintex Les Vignobles</t>
  </si>
  <si>
    <t>LCBO Specialty/Sleemans Molson</t>
  </si>
  <si>
    <t>VIDAL</t>
  </si>
  <si>
    <t>Azienda Agricola Podere Giardino - 108548</t>
  </si>
  <si>
    <t>Entrepot Giffard</t>
  </si>
  <si>
    <t>Left Field Brewery Inc</t>
  </si>
  <si>
    <t>VILANA</t>
  </si>
  <si>
    <t>Azienda Agricola Rabaja Bruno Rocca - 102998</t>
  </si>
  <si>
    <t>Eurofret Warehouse</t>
  </si>
  <si>
    <t>Les Bieres De La Nouvelle</t>
  </si>
  <si>
    <t>VIOGNIER</t>
  </si>
  <si>
    <t>Azienda Agricola Terredora Di Paolo - 103147</t>
  </si>
  <si>
    <t>Eurogate Logistics B.V.</t>
  </si>
  <si>
    <t>Les Brasseurs du Petit-Sault Inc</t>
  </si>
  <si>
    <t>VIURA</t>
  </si>
  <si>
    <t>Azienda Agricola Toros Franco - 106194</t>
  </si>
  <si>
    <t>Europvin</t>
  </si>
  <si>
    <t>Les Trois Mousquetaires</t>
  </si>
  <si>
    <t>VRANAC</t>
  </si>
  <si>
    <t>Azienda Agricola Viberti Giovanni - 104750</t>
  </si>
  <si>
    <t>Extreme Spirits Ltd.</t>
  </si>
  <si>
    <t>Liquid Riot Bottling Company</t>
  </si>
  <si>
    <t>Azienda Agricola Villa Di Maser - 103029</t>
  </si>
  <si>
    <t>F. Giordano S.P.A.</t>
  </si>
  <si>
    <t>Liquor Control Board - Ontario</t>
  </si>
  <si>
    <t>XAREL-LO</t>
  </si>
  <si>
    <t>Azienda Agricola Viviani - 108221</t>
  </si>
  <si>
    <t>Feudi Di San Gregorio Aa Spa</t>
  </si>
  <si>
    <t>Long Bay Brewery Ltd.</t>
  </si>
  <si>
    <t>XYNOMAURO</t>
  </si>
  <si>
    <t>Azienda Agricole Planeta - 100782</t>
  </si>
  <si>
    <t>Few Spirits LLC</t>
  </si>
  <si>
    <t>Lunn's Mill Beer Company</t>
  </si>
  <si>
    <t>Azienda Argicola Provenza - 101144</t>
  </si>
  <si>
    <t>Finlandia Vodkas Worldwide</t>
  </si>
  <si>
    <t>Luppolo Brewing Co</t>
  </si>
  <si>
    <t>ZWEIGELT</t>
  </si>
  <si>
    <t>Azienda Briccolina Grasso Tiziano - 108223</t>
  </si>
  <si>
    <t>First Ireland Spirits Co.</t>
  </si>
  <si>
    <t>Magic Rock Brewing Company Ltd</t>
  </si>
  <si>
    <t>Azienda Marramiero S R L - 106418</t>
  </si>
  <si>
    <t>Florida Distillers Corp.</t>
  </si>
  <si>
    <t>Magnotta Vaughan</t>
  </si>
  <si>
    <t>Azienda Marramiero SRL - 107252</t>
  </si>
  <si>
    <t>Forty Creek Distillery</t>
  </si>
  <si>
    <t>Mark Anthony Group (Parent)</t>
  </si>
  <si>
    <t>Azienda Uggiano Srl - 107444</t>
  </si>
  <si>
    <t>Forty Creek Distillery Ltd Jamaica</t>
  </si>
  <si>
    <t>Marston's PLC</t>
  </si>
  <si>
    <t>Azienda Vinicola Falesco SRL - 105114</t>
  </si>
  <si>
    <t>Forty Creek Distillery/Campari</t>
  </si>
  <si>
    <t>Marstons PLC / Refresh</t>
  </si>
  <si>
    <t>Azienda Vinicola Rivera Spa - 102350</t>
  </si>
  <si>
    <t>Frank- Lin Distillers Products</t>
  </si>
  <si>
    <t>Mass Imports</t>
  </si>
  <si>
    <t>Azienda Vinicola Talamonti - 105277</t>
  </si>
  <si>
    <t>Frank Lin Distillers/Pocket Shots</t>
  </si>
  <si>
    <t>Matt Brewing Company</t>
  </si>
  <si>
    <t>Azienda Vinicola Torrevento SRL - 104543</t>
  </si>
  <si>
    <t>Fratelli Branca Distillerie SRL</t>
  </si>
  <si>
    <t>Maybee Brewing Company</t>
  </si>
  <si>
    <t>Azienda Vinicola Tramontana SRL - 106935</t>
  </si>
  <si>
    <t>Friedrich Schwarze GmbH &amp; Co. KG</t>
  </si>
  <si>
    <t>Mcauslan Brewing</t>
  </si>
  <si>
    <t>Azienda Vinicola Zenato - 102352</t>
  </si>
  <si>
    <t>Ftd Cognac Maxime Trijol</t>
  </si>
  <si>
    <t>Mcauslan C/O Lighthouse</t>
  </si>
  <si>
    <t>Azienda Viti Stoppa Elena Pantalei - 108185</t>
  </si>
  <si>
    <t>G&amp;J Greenall</t>
  </si>
  <si>
    <t>Meander River Farm &amp; Brewery</t>
  </si>
  <si>
    <t>Azienda Vitivinicola Paolo Scavino - 103998</t>
  </si>
  <si>
    <t>G&amp;J Greenall Distillers Bulldog</t>
  </si>
  <si>
    <t>MICCO / Good Robot</t>
  </si>
  <si>
    <t>Aziende Agricola Livon - 105223</t>
  </si>
  <si>
    <t>Gallo/Armour Logistics Services Inc</t>
  </si>
  <si>
    <t>MICCO Companies / Diageo Kegs</t>
  </si>
  <si>
    <t>Aziende Agricole Uccelliera - 102841</t>
  </si>
  <si>
    <t>Gateway Warehouse / McCarthy Wines</t>
  </si>
  <si>
    <t>Microbrasserie Charlevoix 2007</t>
  </si>
  <si>
    <t>Azinda Agricola Pecchenino - 106226</t>
  </si>
  <si>
    <t>Giffard Et Company</t>
  </si>
  <si>
    <t>Microbrasserie Dieu Du Ciel Inc</t>
  </si>
  <si>
    <t>Azinda Vinicola Benanti SRL - 105306</t>
  </si>
  <si>
    <t>Glen Moray Distillery</t>
  </si>
  <si>
    <t>Microbrasserie Le Castor PWSS</t>
  </si>
  <si>
    <t>B&amp;G Diageo Canada - 100102</t>
  </si>
  <si>
    <t>Glen Turner Distillery Ltd.</t>
  </si>
  <si>
    <t>Microbrasserie Le Castor SO Kegs</t>
  </si>
  <si>
    <t>Baarsma South Africa Pty Ltd - 103539</t>
  </si>
  <si>
    <t>Glenmorangie PLC</t>
  </si>
  <si>
    <t>Micro-Brasserie Le Trou Du Diable</t>
  </si>
  <si>
    <t>Babich Wines Ltd. - 102135</t>
  </si>
  <si>
    <t>Glenora Distilleries / Rock Spirits</t>
  </si>
  <si>
    <t>Bacalhoa Vinhos - 107411</t>
  </si>
  <si>
    <t>Glenora Distillers Mabou</t>
  </si>
  <si>
    <t>Micro-Brasserie Le Trou Du Diable (</t>
  </si>
  <si>
    <t>Bacardi Canada Inc - 100025</t>
  </si>
  <si>
    <t>Globefill C/O Newfoundland Liq Corp</t>
  </si>
  <si>
    <t>Mikkeller ApS</t>
  </si>
  <si>
    <t>Bachelder France - 105885</t>
  </si>
  <si>
    <t>GOA Freight Systems Inc.</t>
  </si>
  <si>
    <t>Mill Street Brewery</t>
  </si>
  <si>
    <t>Bachelder WP Warehouse - 105865</t>
  </si>
  <si>
    <t>GoAmericaGo LLC / WhistlePig LLC</t>
  </si>
  <si>
    <t>Molson Canada  (Quebec)</t>
  </si>
  <si>
    <t>Bacio Divino Cellars - 103276</t>
  </si>
  <si>
    <t>Gonzalez Byass S A</t>
  </si>
  <si>
    <t>Molson Canada (NL)</t>
  </si>
  <si>
    <t>Backstage Winery / Mountain View - 104318</t>
  </si>
  <si>
    <t>Gordon &amp; Macphail</t>
  </si>
  <si>
    <t>Molson Canada / Moncton</t>
  </si>
  <si>
    <t>Badet Clement et Compagnie - 108499</t>
  </si>
  <si>
    <t>Grand Pre Wines Ltd</t>
  </si>
  <si>
    <t>Molson Canada / Moncton - Kegs</t>
  </si>
  <si>
    <t>Badischer Winzerkeller EG - 100027</t>
  </si>
  <si>
    <t>Greenfield Global Inc</t>
  </si>
  <si>
    <t>Molson Coors National Distrib Cente</t>
  </si>
  <si>
    <t>Baggio - 103059</t>
  </si>
  <si>
    <t>Gurtler Akteingesellschaft (EU)</t>
  </si>
  <si>
    <t>Moosehead Breweries</t>
  </si>
  <si>
    <t>Baldes Sarl / Clos Triguedina - 103606</t>
  </si>
  <si>
    <t>H&amp;A Prestige Bottling</t>
  </si>
  <si>
    <t>Moosehead Breweries Kegs</t>
  </si>
  <si>
    <t>Ballande Et Meneret - 104229</t>
  </si>
  <si>
    <t>H&amp;A Prestige Bottling / Mainbrace</t>
  </si>
  <si>
    <t>Moylans Brewing Company- Morris Dis</t>
  </si>
  <si>
    <t>Balnaves Of Coonawarra - 103178</t>
  </si>
  <si>
    <t>H&amp;A Prestige Bottling Ltd</t>
  </si>
  <si>
    <t>Muskoka Brewery</t>
  </si>
  <si>
    <t>Balthasar Ress Weingut KG - 101075</t>
  </si>
  <si>
    <t>Halewood International</t>
  </si>
  <si>
    <t>NAC Importers C/O MICCO</t>
  </si>
  <si>
    <t>Bam Wine Logistics - 107192</t>
  </si>
  <si>
    <t>Halewood International Ltd</t>
  </si>
  <si>
    <t>New Scotland Brewing Co.</t>
  </si>
  <si>
    <t>Banfi C/O Giogio Gori - 106039</t>
  </si>
  <si>
    <t>Halifax Distilling Co</t>
  </si>
  <si>
    <t>Newfoundland Liquor Corp</t>
  </si>
  <si>
    <t>Banfi SRL - 100028</t>
  </si>
  <si>
    <t>Hanlons Transport / Kinahans</t>
  </si>
  <si>
    <t>Niagara Brewing Company</t>
  </si>
  <si>
    <t>Barao de Vilar Vinhos SA - 107434</t>
  </si>
  <si>
    <t>Hanlons Transport/Teeling Whiskey</t>
  </si>
  <si>
    <t>Niche Brewing</t>
  </si>
  <si>
    <t>Barba - 104115</t>
  </si>
  <si>
    <t>Hanover Warehouse / Christopher Ste</t>
  </si>
  <si>
    <t>Nickel Brook Brewing Co</t>
  </si>
  <si>
    <t>Barbi SRL - 105261</t>
  </si>
  <si>
    <t>Hanover Warehouse/Destileria Unidas</t>
  </si>
  <si>
    <t>Nine Locks Brewery</t>
  </si>
  <si>
    <t>Barcelona Brands S.L. - 108456</t>
  </si>
  <si>
    <t>Hanover Warehouse/Drinks</t>
  </si>
  <si>
    <t>Barco - 107600</t>
  </si>
  <si>
    <t>Hardy Cognac</t>
  </si>
  <si>
    <t>Nogne Det Kompromissiose Bryggeri</t>
  </si>
  <si>
    <t>Barnadown Run Pty. Ltd. - 100991</t>
  </si>
  <si>
    <t>Haromex Development GmbH</t>
  </si>
  <si>
    <t>North Brewing Company</t>
  </si>
  <si>
    <t>Barokes Wines - 100960</t>
  </si>
  <si>
    <t>Hart Brothers Limited</t>
  </si>
  <si>
    <t>Northampton Brewering</t>
  </si>
  <si>
    <t>Baron De Ley - 104488</t>
  </si>
  <si>
    <t>Hayman Distillers</t>
  </si>
  <si>
    <t>Northampton Brewing Company</t>
  </si>
  <si>
    <t>Baron Philippe De Rothschild - 100616</t>
  </si>
  <si>
    <t>Hayman Ltd / United Dist</t>
  </si>
  <si>
    <t>Nova Scotia Spirit Co.</t>
  </si>
  <si>
    <t>Baron Phillippe De Rothchild SA - 100032</t>
  </si>
  <si>
    <t>Heaven Hill Inc.</t>
  </si>
  <si>
    <t>Oakham Ales</t>
  </si>
  <si>
    <t>Baron Phillippe De Rothchild SA - 106654</t>
  </si>
  <si>
    <t>Hellman World Wide-Matusalem</t>
  </si>
  <si>
    <t>Oland Breweries Limited Kegs</t>
  </si>
  <si>
    <t>Barone De Renzis Sonnino Sarl - 102884</t>
  </si>
  <si>
    <t>Highland Distillers Ltd.</t>
  </si>
  <si>
    <t>Omnipollo AB c/o Herfurth Warehouse</t>
  </si>
  <si>
    <t>Barone Montalto S.P.A. - 101065</t>
  </si>
  <si>
    <t>Orono Brewing Company</t>
  </si>
  <si>
    <t>Barone Ricasoli S.P.A. Agricola - 103782</t>
  </si>
  <si>
    <t>Highwood Distillers Ltd.</t>
  </si>
  <si>
    <t>Oshlag Brasserie &amp; Distillerie</t>
  </si>
  <si>
    <t>Barossa Valley Estates - 105266</t>
  </si>
  <si>
    <t>Highwood Distillers Ltd/United Dist</t>
  </si>
  <si>
    <t>Oud Beersel Brewery</t>
  </si>
  <si>
    <t>Barra of Mendocino - 107611</t>
  </si>
  <si>
    <t>Hillebrand / Glazers</t>
  </si>
  <si>
    <t>Oxbow Brewing Company</t>
  </si>
  <si>
    <t>Barton &amp; Guestier - Castel Blankefo - 100033</t>
  </si>
  <si>
    <t>Hillebrand / Lorenz Agave</t>
  </si>
  <si>
    <t>Oxfordshire Ales</t>
  </si>
  <si>
    <t>Barton &amp; Guestier - Ch Magnol - 100650</t>
  </si>
  <si>
    <t>Hillebrand / Victora Distillers Inc</t>
  </si>
  <si>
    <t>Pabst Brewing Company LLC</t>
  </si>
  <si>
    <t>Basilica Cafaggio Srl - 106823</t>
  </si>
  <si>
    <t>Hillebrand Westlink / Diamond</t>
  </si>
  <si>
    <t>Palm Breweries</t>
  </si>
  <si>
    <t>Bastianich SRL (Brandolin) - 105061</t>
  </si>
  <si>
    <t>Hiram Walker - MKI</t>
  </si>
  <si>
    <t>Partizan Brewing Company</t>
  </si>
  <si>
    <t>BBR Ltd - 104886</t>
  </si>
  <si>
    <t>Hiram Walker &amp; Sons Ltd.</t>
  </si>
  <si>
    <t>Paulaner Brauerei Gmbh &amp; Co KG</t>
  </si>
  <si>
    <t>BC Liquor Distribution Branch - 100482</t>
  </si>
  <si>
    <t>Hiram Walker / Beam Global Spirits</t>
  </si>
  <si>
    <t>Paulaner Brauerei GMBH/Dafoe Int.</t>
  </si>
  <si>
    <t>BDG Volver c/o Jorge Ordonez - 106318</t>
  </si>
  <si>
    <t>Home Town Spirits</t>
  </si>
  <si>
    <t>PEI Brewing Company</t>
  </si>
  <si>
    <t>Be Wine Chateau De Pitray - 100627</t>
  </si>
  <si>
    <t>Hooghoudt Distillers Bv</t>
  </si>
  <si>
    <t>Beckett's Flat - 103727</t>
  </si>
  <si>
    <t>Horvaths Pezereyen Kontor GMBH</t>
  </si>
  <si>
    <t>Pen Druid Brewing</t>
  </si>
  <si>
    <t>Beelgara Estate - 100983</t>
  </si>
  <si>
    <t>Houston Co Pack Wh Lost Distillery</t>
  </si>
  <si>
    <t>Petit-Sault Brewers</t>
  </si>
  <si>
    <t>Bejot Vins &amp; Terriors - 105381</t>
  </si>
  <si>
    <t>Houston Co Pack/Scotland Grindlay</t>
  </si>
  <si>
    <t>Port Rexton Brewing Co. Ltd</t>
  </si>
  <si>
    <t>Belasco De Baquedano - 103006</t>
  </si>
  <si>
    <t>Houston Warehousing / Macduff</t>
  </si>
  <si>
    <t>Porterhouse Brewery</t>
  </si>
  <si>
    <t>Bella Wines - 107537</t>
  </si>
  <si>
    <t>I Dika</t>
  </si>
  <si>
    <t>Powell Brewery</t>
  </si>
  <si>
    <t>Bellavista - 105060</t>
  </si>
  <si>
    <t>I.L.L.V.A. Saronno S.P.A.</t>
  </si>
  <si>
    <t>Prague Breweries</t>
  </si>
  <si>
    <t>Bellori Vinos Vega Lacuesta SL - 106840</t>
  </si>
  <si>
    <t>Ian MacLeod Distillers Ltd. (CDN)</t>
  </si>
  <si>
    <t>Pressure Drop Brewing Ltd</t>
  </si>
  <si>
    <t>Benanti Viticoltori srl - 107520</t>
  </si>
  <si>
    <t>Propeller Brewing Company Keg</t>
  </si>
  <si>
    <t>Bender Wein - 106062</t>
  </si>
  <si>
    <t>Independent Liquor</t>
  </si>
  <si>
    <t>Pump House Brewery</t>
  </si>
  <si>
    <t>Benedetti Corte Antica Giuseppe - 106573</t>
  </si>
  <si>
    <t>Inner Circle Rum (Sales) Pty L</t>
  </si>
  <si>
    <t>Pumphouse Brewery Kegs</t>
  </si>
  <si>
    <t>Benegas S.A. - 103628</t>
  </si>
  <si>
    <t>Inver House Distillers (CAD)</t>
  </si>
  <si>
    <t>Quidi Vidi Brewery</t>
  </si>
  <si>
    <t>Beni Di Batasiolo Spa - 102537</t>
  </si>
  <si>
    <t>Inver House Distillers Limited</t>
  </si>
  <si>
    <t>Radeberger Gruppe KG</t>
  </si>
  <si>
    <t>Benjamin Bridge Vineyards - 103109</t>
  </si>
  <si>
    <t>Irish Distillers International Ltd</t>
  </si>
  <si>
    <t>Railcar Brewing</t>
  </si>
  <si>
    <t>Benjamin Leroux - Sarl - Leroux Lai - 106701</t>
  </si>
  <si>
    <t>Ironworks Distillery</t>
  </si>
  <si>
    <t>Red Rover Brewing Company</t>
  </si>
  <si>
    <t>Bent Ridge Winery - 108379</t>
  </si>
  <si>
    <t>Isle Of Arran Distillers Ltd</t>
  </si>
  <si>
    <t>Red Stripe Beer Company</t>
  </si>
  <si>
    <t>Bera Azienda Agricola - 105651</t>
  </si>
  <si>
    <t>Isle of Harris Distillery</t>
  </si>
  <si>
    <t>Redding Dist</t>
  </si>
  <si>
    <t>Bernard Baudry - 104508</t>
  </si>
  <si>
    <t>J&amp;G Grant Int'l Limited</t>
  </si>
  <si>
    <t>Remarkable Liquids</t>
  </si>
  <si>
    <t>Bersano Vini Spa - 100036</t>
  </si>
  <si>
    <t>Jack Ryan Whiskey Company</t>
  </si>
  <si>
    <t>Bersano Vini Spa (Euros) - 100464</t>
  </si>
  <si>
    <t>Jas. Hennessy &amp; Co.</t>
  </si>
  <si>
    <t>Remarkable Liquids Industrial Park</t>
  </si>
  <si>
    <t>Berton Vineyards - 105050</t>
  </si>
  <si>
    <t>JF Hillebrand Santa Clara / Hood Ri</t>
  </si>
  <si>
    <t>Remarkable Liquids Northern Industr</t>
  </si>
  <si>
    <t>Best Bottlers - 102816</t>
  </si>
  <si>
    <t>JFH / Don Nacho USA, Inc</t>
  </si>
  <si>
    <t>Revel Cider Company</t>
  </si>
  <si>
    <t>Best Wine Selection - 100657</t>
  </si>
  <si>
    <t>JGS Marketing / William Grant</t>
  </si>
  <si>
    <t>Roof Hound Brewing Co Ltd</t>
  </si>
  <si>
    <t>Beveland S.A. - 104297</t>
  </si>
  <si>
    <t>JGS Marketing Services Inc.</t>
  </si>
  <si>
    <t>Route 19 Brewing</t>
  </si>
  <si>
    <t>Beyerskloof Vineyards - 101072</t>
  </si>
  <si>
    <t>Jim Beam Brands</t>
  </si>
  <si>
    <t>Royal Unibrew</t>
  </si>
  <si>
    <t>Biagi Bro - One True Vine - 104323</t>
  </si>
  <si>
    <t>Jim Beam Brands (Frankfort)</t>
  </si>
  <si>
    <t>S.A. Damm</t>
  </si>
  <si>
    <t>Biagi Bros / Hunneus Vintners - 107245</t>
  </si>
  <si>
    <t>Jim Beam Brands Company</t>
  </si>
  <si>
    <t>SAB Miller C/O Micco</t>
  </si>
  <si>
    <t>Biagi Bros. - 100836</t>
  </si>
  <si>
    <t>John Boutari</t>
  </si>
  <si>
    <t>Saltbox Brewery</t>
  </si>
  <si>
    <t>Biagi Brothers - Beaux Freres - 105023</t>
  </si>
  <si>
    <t>John G Russell Transport Ltd</t>
  </si>
  <si>
    <t>Sawdust City Brewing Co.</t>
  </si>
  <si>
    <t>Biagi Brothers &amp; Winery Exchange - 105302</t>
  </si>
  <si>
    <t>Joseph Drouhin</t>
  </si>
  <si>
    <t>Schnitzer GMBH &amp; Co. KG</t>
  </si>
  <si>
    <t>Biagi Brothers / A.W. Direct - 105317</t>
  </si>
  <si>
    <t>Jost Vineyards / Spirits</t>
  </si>
  <si>
    <t>Schoolhouse Brewery</t>
  </si>
  <si>
    <t>Biagi Brothers / Goldstone Land - 105319</t>
  </si>
  <si>
    <t>Junction 56 Distillery / ET 51</t>
  </si>
  <si>
    <t>Scottish &amp; Newcastle UK / Beer</t>
  </si>
  <si>
    <t>Biagi Brothers / Napa Warehouse - 108114</t>
  </si>
  <si>
    <t>Kaloyiannis-Koutsikos SA</t>
  </si>
  <si>
    <t>Sea Level Brewing Co</t>
  </si>
  <si>
    <t>Biagi Warehouse co Precept Brands L - 107625</t>
  </si>
  <si>
    <t>Kentucky Bourbon Distillers Ltd</t>
  </si>
  <si>
    <t>Sharp's Brewery</t>
  </si>
  <si>
    <t>Bidoli - Margherita &amp; Arrigo SRL - 102357</t>
  </si>
  <si>
    <t>Kilchoman Distillery Co Ltd</t>
  </si>
  <si>
    <t>Shelton Brothers</t>
  </si>
  <si>
    <t>Bindella SRL - 106623</t>
  </si>
  <si>
    <t>King Day Trading / Innovative</t>
  </si>
  <si>
    <t>Binderer St. Ursula Weinkellerei GM - 105929</t>
  </si>
  <si>
    <t>Kobrand Corporation (France)</t>
  </si>
  <si>
    <t>Sherway Warehousing/Molson</t>
  </si>
  <si>
    <t>Biotteau Freres - 106923</t>
  </si>
  <si>
    <t>Koval Distillery</t>
  </si>
  <si>
    <t>Shipyard Brewing</t>
  </si>
  <si>
    <t>Birgit Braunstein - 107762</t>
  </si>
  <si>
    <t>KRB Lea Jamaica</t>
  </si>
  <si>
    <t>Shipyard Brewing Co.</t>
  </si>
  <si>
    <t>Black Hills Estates Winery - 104427</t>
  </si>
  <si>
    <t>Kuehne &amp; Nagel / Imperial Brands</t>
  </si>
  <si>
    <t>Side Launch Brewing Company</t>
  </si>
  <si>
    <t>Black Prince Winery - 100743</t>
  </si>
  <si>
    <t>KWV</t>
  </si>
  <si>
    <t>Silverfoam Distributing Company</t>
  </si>
  <si>
    <t>Blackstone Winery/Pacific Wine - 100753</t>
  </si>
  <si>
    <t>KWV (Golden Kaan)</t>
  </si>
  <si>
    <t>Sleek Machine Distro</t>
  </si>
  <si>
    <t>Bleasdale Vineyards Pty. - 100039</t>
  </si>
  <si>
    <t>La Badia A Coltibuono</t>
  </si>
  <si>
    <t>Sleeman / Carlsberg</t>
  </si>
  <si>
    <t>Blends Wine - 103274</t>
  </si>
  <si>
    <t>Laird and Company</t>
  </si>
  <si>
    <t>Sleeman Breweries C/O Armour</t>
  </si>
  <si>
    <t>Blomidon Estate Winery - 100630</t>
  </si>
  <si>
    <t>Lamblin Fils (VN)</t>
  </si>
  <si>
    <t>Sleeman Breweries Ltd.</t>
  </si>
  <si>
    <t>Blomidon Winery - Rafuse Wines - 105476</t>
  </si>
  <si>
    <t>Larsen S.A.</t>
  </si>
  <si>
    <t>Sleeman Breweries Ltd.(COLT)</t>
  </si>
  <si>
    <t>Bluenose Wine - 105535</t>
  </si>
  <si>
    <t>LCB</t>
  </si>
  <si>
    <t>Sleeman Unibroue</t>
  </si>
  <si>
    <t>Bodega &amp; Estancia Colome S.A. - 103230</t>
  </si>
  <si>
    <t>LCB / Hunter Laing Company</t>
  </si>
  <si>
    <t>Small Pony Barrel Works</t>
  </si>
  <si>
    <t>Bodega Aniello - 106829</t>
  </si>
  <si>
    <t>Leda S.A.</t>
  </si>
  <si>
    <t>Sober Island Brewing Company Ltd</t>
  </si>
  <si>
    <t>Bodega Aranleon - 106476</t>
  </si>
  <si>
    <t>Legendario S.L.</t>
  </si>
  <si>
    <t>Societe Des Alcools Du Quebec</t>
  </si>
  <si>
    <t>Bodega Cap Vistalba - 101120</t>
  </si>
  <si>
    <t>Les Bienheureux C/O Merlet</t>
  </si>
  <si>
    <t>Sovereign Beverage Company</t>
  </si>
  <si>
    <t>Bodega Dante Robino Sociedad Anonim - 101029</t>
  </si>
  <si>
    <t>Les Grands Chais De France CDN</t>
  </si>
  <si>
    <t>Spearhead Brewing Company</t>
  </si>
  <si>
    <t>Bodega del Abad - 102493</t>
  </si>
  <si>
    <t>Leveke Corporation/Jesse James Dis</t>
  </si>
  <si>
    <t>Spindrift Brewing Company</t>
  </si>
  <si>
    <t>Bodega Humberto Canale (VN) - 105312</t>
  </si>
  <si>
    <t>Liberty Freezers c/o Black Fly Beve</t>
  </si>
  <si>
    <t>St Bernardus Brewery NV</t>
  </si>
  <si>
    <t>Bodega Los Aljibes - 106891</t>
  </si>
  <si>
    <t>Licores Mitjans S.A.</t>
  </si>
  <si>
    <t>St. Johns Hall Storage Ltd</t>
  </si>
  <si>
    <t>Bodega Noemia De Patogonia SA - 104785</t>
  </si>
  <si>
    <t>Steam Whistle Brewing</t>
  </si>
  <si>
    <t>Bodega San Francisco Javier SC - 107283</t>
  </si>
  <si>
    <t>LIS Logistics BV C/O Angostura</t>
  </si>
  <si>
    <t>Steamworks Brewing Co</t>
  </si>
  <si>
    <t>Bodega Septima / Aveniu Brands - 107368</t>
  </si>
  <si>
    <t>Loch Lomond Group</t>
  </si>
  <si>
    <t>Stiegl Kegs c/o McClelland Premium</t>
  </si>
  <si>
    <t>Bodega Vina Bajoz S. Coop - 100403</t>
  </si>
  <si>
    <t>Lombard Brands Ltd</t>
  </si>
  <si>
    <t>Strathcona</t>
  </si>
  <si>
    <t>Bodega Vinessens - 107673</t>
  </si>
  <si>
    <t>London &amp; Scottish International</t>
  </si>
  <si>
    <t>Stroh's USA</t>
  </si>
  <si>
    <t>Bodegas Aessir SL - 108789</t>
  </si>
  <si>
    <t>London City Bond - Atom Brands</t>
  </si>
  <si>
    <t>Superflux Beer Company</t>
  </si>
  <si>
    <t>Bodegas Alceno - 106546</t>
  </si>
  <si>
    <t>Lungarotti Societa Agricola ARL</t>
  </si>
  <si>
    <t>Tatamagouche Brewing Company</t>
  </si>
  <si>
    <t>Bodegas Altanza - 100943</t>
  </si>
  <si>
    <t>Macallan Distillers Limited</t>
  </si>
  <si>
    <t>The Church Brewing Company Ltd</t>
  </si>
  <si>
    <t>Bodegas Alto Almanzora - 104546</t>
  </si>
  <si>
    <t>Macallan-Glenlivet</t>
  </si>
  <si>
    <t>The Granite Brewery Ltd.</t>
  </si>
  <si>
    <t>Bodegas Anadas - 103520</t>
  </si>
  <si>
    <t>Macduff International Ltd</t>
  </si>
  <si>
    <t>The Propeller Brewing Co.</t>
  </si>
  <si>
    <t>Bodegas Arraez - 107945</t>
  </si>
  <si>
    <t>Maison Boinaud SAS</t>
  </si>
  <si>
    <t>The Redchurch Brewery Ltd</t>
  </si>
  <si>
    <t>Bodegas As Laxas S.A. - 104090</t>
  </si>
  <si>
    <t>Maison Des Futailles-Cockspur</t>
  </si>
  <si>
    <t>The Whiffen Brewing Co. Ltd.</t>
  </si>
  <si>
    <t>Bodegas Balbas - 107284</t>
  </si>
  <si>
    <t>Maison Leda</t>
  </si>
  <si>
    <t>Thornbridge Brewery</t>
  </si>
  <si>
    <t>Bodegas Benjamin Vega Sicilia SA - 107146</t>
  </si>
  <si>
    <t>Maison Villevert SAS</t>
  </si>
  <si>
    <t>Tooth &amp; Nail Brewing Company</t>
  </si>
  <si>
    <t>Bodegas Bentomiz SL - 106540</t>
  </si>
  <si>
    <t>Marchesi  Antinori S.P.A.</t>
  </si>
  <si>
    <t>Trailway Brewing Company Inc</t>
  </si>
  <si>
    <t>Bodegas Berberana S.A. - 100043</t>
  </si>
  <si>
    <t>Marchesi De Frescobaldi S.P.A.</t>
  </si>
  <si>
    <t>Traquair House</t>
  </si>
  <si>
    <t>Bodegas Beronia - 100840</t>
  </si>
  <si>
    <t>Mark Anthony C/O Connect Logis</t>
  </si>
  <si>
    <t>Triders Craft Beer</t>
  </si>
  <si>
    <t>Bodegas Bleda SL - 106407</t>
  </si>
  <si>
    <t>Mark Anthony Group Kelowna</t>
  </si>
  <si>
    <t>Tuborg International A/S</t>
  </si>
  <si>
    <t>Bodegas Borsao - 105959</t>
  </si>
  <si>
    <t>Martell &amp; Co</t>
  </si>
  <si>
    <t>Turning Point Brewery</t>
  </si>
  <si>
    <t>Bodegas Breca C/O JF Hillebrand - 106870</t>
  </si>
  <si>
    <t>Mast-Jagermeister SE</t>
  </si>
  <si>
    <t>Tusket Falls Brewing Company Inc</t>
  </si>
  <si>
    <t>Bodegas Budeguer S.A. - 105749</t>
  </si>
  <si>
    <t>Maverick Distillery Limited</t>
  </si>
  <si>
    <t>Twillingate Brewery Limited</t>
  </si>
  <si>
    <t>Bodegas Callia - 102487</t>
  </si>
  <si>
    <t>MCBSW Creative Serv / Minhas Brew D</t>
  </si>
  <si>
    <t>Twin Sails Brewing</t>
  </si>
  <si>
    <t>Bodegas Campillo - 107381</t>
  </si>
  <si>
    <t>Mccormick Distilling</t>
  </si>
  <si>
    <t>UBSN Ltd</t>
  </si>
  <si>
    <t>Bodegas Campina S. Coop Cyl - 103817</t>
  </si>
  <si>
    <t>McCormick Distilling</t>
  </si>
  <si>
    <t>United Dist c/o Adobe Creek Wine</t>
  </si>
  <si>
    <t>Bodegas Canepa Martin - 102545</t>
  </si>
  <si>
    <t>Mexcor Inc</t>
  </si>
  <si>
    <t>United Distributors Of Canada</t>
  </si>
  <si>
    <t>Bodegas Carballal - 108426</t>
  </si>
  <si>
    <t>MHCS Entrepo Dis Veolog</t>
  </si>
  <si>
    <t>Upstreet Craft Brewing Inc</t>
  </si>
  <si>
    <t>Bodegas Carlos Serres S.A. - 103210</t>
  </si>
  <si>
    <t>Micco / Christopher Stewart</t>
  </si>
  <si>
    <t>Vanmarche-Foulon-Ghesquiere NV</t>
  </si>
  <si>
    <t>Bodegas Castano Sl - 105584</t>
  </si>
  <si>
    <t>Micco Companies / AMCA</t>
  </si>
  <si>
    <t>Warsteiner Brauerei Haus Cramer KG</t>
  </si>
  <si>
    <t>Bodegas Castillejo De Robledo - 102981</t>
  </si>
  <si>
    <t>MICCO Companies / Independent ASWL</t>
  </si>
  <si>
    <t>Wayfarers Ale Ltd</t>
  </si>
  <si>
    <t>Bodegas Catena Zapata - 101217</t>
  </si>
  <si>
    <t>MICCO Companies / Mexican Drinks</t>
  </si>
  <si>
    <t>Weihenstephan Staatsbrauerei</t>
  </si>
  <si>
    <t>Bodegas Chivite SA - 107397</t>
  </si>
  <si>
    <t>MICCO Companies / PMA Container</t>
  </si>
  <si>
    <t>Weird Beard Brew Co Limited</t>
  </si>
  <si>
    <t>Bodegas Chivite SA (Euro) - 105713</t>
  </si>
  <si>
    <t>Midwest Custom Bottling LLC</t>
  </si>
  <si>
    <t>Wellington Brewery / Double Trouble</t>
  </si>
  <si>
    <t>Bodegas Concavins S.A. - 100428</t>
  </si>
  <si>
    <t>Mitchells Glengyle Ltd</t>
  </si>
  <si>
    <t>Wellington Brewery / NAC Importers</t>
  </si>
  <si>
    <t>BODEGAS COOPERATIVE de TORO - 102375</t>
  </si>
  <si>
    <t>Montenegro S.R.L. Presso</t>
  </si>
  <si>
    <t>Western Newfoundland Brewing Compan</t>
  </si>
  <si>
    <t>Bodegas Costers Del Sio SL - 106373</t>
  </si>
  <si>
    <t>Morrison Bowmore Dist Ltd.</t>
  </si>
  <si>
    <t>Weynants N.V.</t>
  </si>
  <si>
    <t>Bodegas Cruz De Piedra SA - 102671</t>
  </si>
  <si>
    <t>Mosaiq Inc</t>
  </si>
  <si>
    <t>Winerite Limited</t>
  </si>
  <si>
    <t>Bodegas D Mateos SL - 108677</t>
  </si>
  <si>
    <t>Mozart Distillerie GMBH</t>
  </si>
  <si>
    <t>World Warehouse &amp; Distribution Inc</t>
  </si>
  <si>
    <t>Bodegas de Sarria - 108256</t>
  </si>
  <si>
    <t>A Smith Bowman Distillery</t>
  </si>
  <si>
    <t>Bodegas Del Rosario - 103209</t>
  </si>
  <si>
    <t>Natures Own Beverages Pty Ltd</t>
  </si>
  <si>
    <t>American Beverage Corporation</t>
  </si>
  <si>
    <t>Bodegas Domeco De Jarauta - 106687</t>
  </si>
  <si>
    <t>Navy Island Rum Company</t>
  </si>
  <si>
    <t>Andrew Peller C/O Lighthouse Logist</t>
  </si>
  <si>
    <t>Bodegas E Mendoza S.L.U. - 108031</t>
  </si>
  <si>
    <t>NB Distillery Limited</t>
  </si>
  <si>
    <t>Annapolis Cider Company</t>
  </si>
  <si>
    <t>Bodegas El Meson S.L. - 102530</t>
  </si>
  <si>
    <t>Anxo Cidery</t>
  </si>
  <si>
    <t>Bodegas Enrique Foster - 104168</t>
  </si>
  <si>
    <t>Niagara Falls Craft Distillers Ltd</t>
  </si>
  <si>
    <t>Aquilini Brands/Sherway Warehouse</t>
  </si>
  <si>
    <t>Bodegas F Lurton (Spain) - 102758</t>
  </si>
  <si>
    <t>Niche Drinks Co Ltd</t>
  </si>
  <si>
    <t>Armour Logistics RTD Canada</t>
  </si>
  <si>
    <t>Bodegas Farina - 102964</t>
  </si>
  <si>
    <t>Nlc Rock Spirits</t>
  </si>
  <si>
    <t>Armour Logistics Sleeman</t>
  </si>
  <si>
    <t>Bodegas Faustino - 102738</t>
  </si>
  <si>
    <t>Nonino Distillatori Spa</t>
  </si>
  <si>
    <t>Bodegas Felix Callejo SA - 106209</t>
  </si>
  <si>
    <t>Bodegas Franco Espanolas S.A. - 104729</t>
  </si>
  <si>
    <t>Novi Ligure</t>
  </si>
  <si>
    <t>Bodegas Fundador SLU Centro de Dist - 108551</t>
  </si>
  <si>
    <t>Novo Fogo Western Carriers</t>
  </si>
  <si>
    <t>Bodegas HNOS Perez Pascuas - 102528</t>
  </si>
  <si>
    <t>O'Dwyer Distillery</t>
  </si>
  <si>
    <t>Bodegas Ignacio Marin Sl - 105613</t>
  </si>
  <si>
    <t>Okanagan Spirits</t>
  </si>
  <si>
    <t>Bodegas Iniesta - 106895</t>
  </si>
  <si>
    <t>Old St Andrews</t>
  </si>
  <si>
    <t>Bodegas Isidro Milagro SA - 108108</t>
  </si>
  <si>
    <t>Ole Smoky Distillery</t>
  </si>
  <si>
    <t>Breuvages Kiri</t>
  </si>
  <si>
    <t>Bodegas J.A. Calvo Casajus S.L. - 104091</t>
  </si>
  <si>
    <t>Onsort Logistics/Beam Global</t>
  </si>
  <si>
    <t>Brickworks Ciderhouse</t>
  </si>
  <si>
    <t>Bodegas Ja Calvo Casajus S.L. - 102523</t>
  </si>
  <si>
    <t>Pages Vedrenne</t>
  </si>
  <si>
    <t>Broadview Farms</t>
  </si>
  <si>
    <t>Bodegas Jorge Ordonez - 106034</t>
  </si>
  <si>
    <t>Park Street Imports</t>
  </si>
  <si>
    <t>Bodegas Juan Gil - 103536</t>
  </si>
  <si>
    <t>PEI Liquor Control Commission</t>
  </si>
  <si>
    <t>Busy Bees Packaging</t>
  </si>
  <si>
    <t>Bodegas Juan Gill SA / Bonfire Hill - 106328</t>
  </si>
  <si>
    <t>Pellisson S.A.</t>
  </si>
  <si>
    <t>Cadbury Schweppes Beverages</t>
  </si>
  <si>
    <t>Bodegas Julian Chivite - 100394</t>
  </si>
  <si>
    <t>Percy Fox C/O Treasury</t>
  </si>
  <si>
    <t>Canandaigua Wine Company</t>
  </si>
  <si>
    <t>Bodegas La Milagrosa Sociedad Coope - 103656</t>
  </si>
  <si>
    <t>Pernod Ricard France (2)</t>
  </si>
  <si>
    <t>Carlsberg Breweries A/S</t>
  </si>
  <si>
    <t>Bodegas Lan S.A. - 104130</t>
  </si>
  <si>
    <t>Pernod Ricard Italia</t>
  </si>
  <si>
    <t>Carlsberg Canada Inc.</t>
  </si>
  <si>
    <t>Bodegas Langa Hermanos S.L. - 103863</t>
  </si>
  <si>
    <t>Peter Busch GMBH &amp; Co</t>
  </si>
  <si>
    <t>Carolina Beer &amp; Beverage</t>
  </si>
  <si>
    <t>Bodegas Lozano - 103205</t>
  </si>
  <si>
    <t>Philippe Dandurand CML</t>
  </si>
  <si>
    <t>Casa Nova Fine Beverages</t>
  </si>
  <si>
    <t>Bodegas Luis Canas - 106640</t>
  </si>
  <si>
    <t>Phillips Distilling / UV</t>
  </si>
  <si>
    <t>Casa Vinicola Canella</t>
  </si>
  <si>
    <t>Bodegas Lurton - Argentina - 100193</t>
  </si>
  <si>
    <t>Phillips Distilling Company</t>
  </si>
  <si>
    <t>Chain Yard Cider</t>
  </si>
  <si>
    <t>Bodegas Lurton - Chile - 100987</t>
  </si>
  <si>
    <t>Pierre De Segonzac Sarl</t>
  </si>
  <si>
    <t>Chill Street</t>
  </si>
  <si>
    <t>Bodegas Luzon - 102794</t>
  </si>
  <si>
    <t>PMA BC Container World</t>
  </si>
  <si>
    <t>Cider House International Inc.</t>
  </si>
  <si>
    <t>Bodegas Marco Real S.A. - 103517</t>
  </si>
  <si>
    <t>Poli Distillerie S.R.L.</t>
  </si>
  <si>
    <t>Cidrerie Du Minot C/O Lighthouse</t>
  </si>
  <si>
    <t>Bodegas Marques De Teran SL - 107379</t>
  </si>
  <si>
    <t>Port Royal Distillers Inc.</t>
  </si>
  <si>
    <t>Cidrerie Milton</t>
  </si>
  <si>
    <t>Bodegas Marta &amp; Mate SL - 106686</t>
  </si>
  <si>
    <t>Praban na Linne Ltd</t>
  </si>
  <si>
    <t>Cidrerie Solar</t>
  </si>
  <si>
    <t>Bodegas Martin Codax - 103234</t>
  </si>
  <si>
    <t>Premium Bottlers Inc.</t>
  </si>
  <si>
    <t>City Brewing Company / Carlsberg</t>
  </si>
  <si>
    <t>Bodegas Martue La Guardia S.A. - 100666</t>
  </si>
  <si>
    <t>Prince Edward Distillery</t>
  </si>
  <si>
    <t>City Brewing/Mikes Lemonade</t>
  </si>
  <si>
    <t>Bodegas Mauro SA co Diva Vinos - 107287</t>
  </si>
  <si>
    <t>PRL - Walsh Whiskey</t>
  </si>
  <si>
    <t>Coast Beverages Inc.</t>
  </si>
  <si>
    <t>Bodegas Mauro SA co San Roman - 107333</t>
  </si>
  <si>
    <t>Proximo – Redemption</t>
  </si>
  <si>
    <t>Bodegas Monteabellon Hammeken - 106759</t>
  </si>
  <si>
    <t>Proximo Distillers Indiana</t>
  </si>
  <si>
    <t>Colio Estate Wines</t>
  </si>
  <si>
    <t>Bodegas Montecillo - 104720</t>
  </si>
  <si>
    <t>Pure Milk Vodka Ltd</t>
  </si>
  <si>
    <t>Bodegas Muga - 103880</t>
  </si>
  <si>
    <t>Pusser's Rum Company Ltd.</t>
  </si>
  <si>
    <t>Connect Logistics/RTD Canada</t>
  </si>
  <si>
    <t>Bodegas Murviedro S.A. - 100808</t>
  </si>
  <si>
    <t>Resources Warehouse/United Dist</t>
  </si>
  <si>
    <t>Constellation (B.C.)</t>
  </si>
  <si>
    <t>Bodegas Navarro Correas - 100041</t>
  </si>
  <si>
    <t>Richmond Marketing</t>
  </si>
  <si>
    <t>Constellation Europe/Magners GB</t>
  </si>
  <si>
    <t>Bodegas Navarro Lopez SL - 106966</t>
  </si>
  <si>
    <t>Rock Spirits</t>
  </si>
  <si>
    <t>Bodegas Nekeas - 100658</t>
  </si>
  <si>
    <t>Rossi &amp; Rossi SRL</t>
  </si>
  <si>
    <t>Container Forwarding - Charton Hobb</t>
  </si>
  <si>
    <t>Bodegas Nieto Senetiner - 100564</t>
  </si>
  <si>
    <t>ROSSI and ROSSI</t>
  </si>
  <si>
    <t>Bodegas Nodus - 107510</t>
  </si>
  <si>
    <t>Rudolf Jelinek</t>
  </si>
  <si>
    <t>Bodegas Norton SA - 102664</t>
  </si>
  <si>
    <t>Sarl Daucourt</t>
  </si>
  <si>
    <t>Bodegas Olivares SL - 106323</t>
  </si>
  <si>
    <t>Sarl Jean Fillioux</t>
  </si>
  <si>
    <t>Bodegas Ostatu SL - 107560</t>
  </si>
  <si>
    <t>Sarli Domaine Familiai Dupont</t>
  </si>
  <si>
    <t>Corby Spirit &amp; Wine/Sherway Whs</t>
  </si>
  <si>
    <t>Bodegas Pago De Cirsus S.L. - 106639</t>
  </si>
  <si>
    <t>Sas Armagnac Castarede</t>
  </si>
  <si>
    <t>Corby Spirit&amp;Wine Co Brick Brewing</t>
  </si>
  <si>
    <t>Bodegas Piedemonte - 102243</t>
  </si>
  <si>
    <t>SAS Dolin</t>
  </si>
  <si>
    <t>Bodegas Piqueras - 100957</t>
  </si>
  <si>
    <t>Sazerac Distillers of Canada / 3rd</t>
  </si>
  <si>
    <t>Diageo / Sherway Warehousing</t>
  </si>
  <si>
    <t>Bodegas Portia - 106475</t>
  </si>
  <si>
    <t>Sazerac Distillers of Canada/Goslin</t>
  </si>
  <si>
    <t>Bodegas Principe de Viana - 107382</t>
  </si>
  <si>
    <t>Sazerac Of Canada Inc.</t>
  </si>
  <si>
    <t>Diageo Canada Inc (ICE)</t>
  </si>
  <si>
    <t>Bodegas Ramirez De La Piscina - 105666</t>
  </si>
  <si>
    <t>Sazerac Owensboro</t>
  </si>
  <si>
    <t>Bodegas Ramon Bilbao S.A. - 101173</t>
  </si>
  <si>
    <t>Schenley Distilleries Inc.</t>
  </si>
  <si>
    <t>Dominion Warehousing / Mark Anthony</t>
  </si>
  <si>
    <t>Bodegas Ramon y Ayala e Hijos - 108078</t>
  </si>
  <si>
    <t>Schwarze und Schlichte GMBH &amp; Co. K</t>
  </si>
  <si>
    <t>Dominion Warehousing/Beam Global</t>
  </si>
  <si>
    <t>Bodegas Resalte De Penafiel SA - 102753</t>
  </si>
  <si>
    <t>Seguin De Luze</t>
  </si>
  <si>
    <t>Dominion Warehousing/Corby Dist</t>
  </si>
  <si>
    <t>Bodegas Ruca Malen S.A. - 104007</t>
  </si>
  <si>
    <t>Silver Creek Distillery</t>
  </si>
  <si>
    <t>Dominion Warehousing/RTD Canada</t>
  </si>
  <si>
    <t>Bodegas Salentein - 100563</t>
  </si>
  <si>
    <t>Soc. Prod. Marnier Lapostalle</t>
  </si>
  <si>
    <t>DWS Logistics Inc / Northam Beverag</t>
  </si>
  <si>
    <t>Bodegas San Gregorio - 107412</t>
  </si>
  <si>
    <t>East Hollow Cider</t>
  </si>
  <si>
    <t>Bodegas San Marcos - 103893</t>
  </si>
  <si>
    <t>Societe Des Armagnac Sempe</t>
  </si>
  <si>
    <t>Elev8ate Ice Ltd</t>
  </si>
  <si>
    <t>Bodegas San Pedro Regalado - 105611</t>
  </si>
  <si>
    <t>Southern Cape Vineyards</t>
  </si>
  <si>
    <t>Eurofret Canada Inc / Blue Spike</t>
  </si>
  <si>
    <t>Bodegas San Valero - 103206</t>
  </si>
  <si>
    <t>Specialty Drinks / The Whisky Excha</t>
  </si>
  <si>
    <t>Eurofret Warehouse / Iconic Beverag</t>
  </si>
  <si>
    <t>Bodegas Santalba S.A. - 102737</t>
  </si>
  <si>
    <t>Spencerfield Farmhouse</t>
  </si>
  <si>
    <t>Bodegas Sarmentero - 107961</t>
  </si>
  <si>
    <t>SPI Spirits Cyprus Ltd</t>
  </si>
  <si>
    <t>Bodegas Septima - 106941</t>
  </si>
  <si>
    <t>Spirit Capital Diffusion</t>
  </si>
  <si>
    <t>H Weston &amp; Son Ltd</t>
  </si>
  <si>
    <t>Bodegas Septima Codorhiu Argentina - 105634</t>
  </si>
  <si>
    <t>Spirit France Diffusion</t>
  </si>
  <si>
    <t>Bodegas Sierra Norte - 108034</t>
  </si>
  <si>
    <t>Spirits Marque One</t>
  </si>
  <si>
    <t>Iconic Brewing Company</t>
  </si>
  <si>
    <t>Bodegas Terra D'Uro - 106290</t>
  </si>
  <si>
    <t>Springbank Distiller Ltd</t>
  </si>
  <si>
    <t>Bodegas Torreduero - 107479</t>
  </si>
  <si>
    <t>St George Spirits Inc</t>
  </si>
  <si>
    <t>Island Folk Cider House</t>
  </si>
  <si>
    <t>Bodegas Trapiche Penaflor - 100044</t>
  </si>
  <si>
    <t>Station 22 OA</t>
  </si>
  <si>
    <t>Bodegas Vallobera S.L. - 104183</t>
  </si>
  <si>
    <t>Steinhart Distillery Limited</t>
  </si>
  <si>
    <t>L'Acadie Vineyards</t>
  </si>
  <si>
    <t>Bodegas Vega Sicilia - 104778</t>
  </si>
  <si>
    <t>Strong Imports - Park Street Import</t>
  </si>
  <si>
    <t>Lake City Cider House Inc</t>
  </si>
  <si>
    <t>Bodegas Vilarvin S.L. - 101209</t>
  </si>
  <si>
    <t>Strong Spirits</t>
  </si>
  <si>
    <t>Le Group Triage /Corby</t>
  </si>
  <si>
    <t>Bodegas Villa Conchi - 107131</t>
  </si>
  <si>
    <t>Strong Spirits / Silver Screen Bott</t>
  </si>
  <si>
    <t>Bodegas Vina Elena SL - 107000</t>
  </si>
  <si>
    <t>Svs La Martiniquaise</t>
  </si>
  <si>
    <t>Liquid Manufacturing LLC</t>
  </si>
  <si>
    <t>Bodegas Vina Nora - 104732</t>
  </si>
  <si>
    <t>SVS La Martiniquaise / Glen Turner</t>
  </si>
  <si>
    <t>Liquid Manufacturing/Phusion</t>
  </si>
  <si>
    <t>Bodegas Vina Vilano - 102926</t>
  </si>
  <si>
    <t>Takara Sake Usa Inc.</t>
  </si>
  <si>
    <t>Maritime Express Cider Company Ltd</t>
  </si>
  <si>
    <t>Bodegas Vinas De Altura SA - 103551</t>
  </si>
  <si>
    <t>Tarifa Varrilado SA</t>
  </si>
  <si>
    <t>Bodegas Vinedos Mauricio (VN) - 104077</t>
  </si>
  <si>
    <t>Tasmania Distillery</t>
  </si>
  <si>
    <t>Bodegas Vinedos Ortega Fournier S.L - 104165</t>
  </si>
  <si>
    <t>Tequilera La Quemada</t>
  </si>
  <si>
    <t>Micco Companies/Labatt</t>
  </si>
  <si>
    <t>Bodegas Vinedos Vina Mayor - 102980</t>
  </si>
  <si>
    <t>Terra Ltd</t>
  </si>
  <si>
    <t>Motts / Waterloo Brewing</t>
  </si>
  <si>
    <t>Bodegas Vistalba - 107238</t>
  </si>
  <si>
    <t>Thames Distillers Timber Mill</t>
  </si>
  <si>
    <t>Muwin Estate Wines Kegs</t>
  </si>
  <si>
    <t>Bodegas Vivanco S.L - 108431</t>
  </si>
  <si>
    <t>The Absolut Company AB</t>
  </si>
  <si>
    <t>Muwin Estate Wines Ltd.</t>
  </si>
  <si>
    <t>Bodegas Williams &amp; Humbert S.L. - 100380</t>
  </si>
  <si>
    <t>The Benriach Distillery Co Ltd</t>
  </si>
  <si>
    <t>NFI Industries</t>
  </si>
  <si>
    <t>Bodegas Y Venedos Pilcar S.L. - 101096</t>
  </si>
  <si>
    <t>The Edrington Group</t>
  </si>
  <si>
    <t>Bodegas Y Viendos Vega Real - 102374</t>
  </si>
  <si>
    <t>Noggins Corner Farm</t>
  </si>
  <si>
    <t>Bodegas y Vinedos de Gomez Cruzado - 108219</t>
  </si>
  <si>
    <t>The Glenmorangie Co./Beam Global</t>
  </si>
  <si>
    <t>Nohoval Brewing Company Ltd</t>
  </si>
  <si>
    <t>Bodegas Y Vinedos Del Jalon - 103972</t>
  </si>
  <si>
    <t>The Island Rum Company</t>
  </si>
  <si>
    <t>Olivers Cider &amp; Perry Ltd</t>
  </si>
  <si>
    <t>Bodegas Y Vinedos Del Jalon - 105080</t>
  </si>
  <si>
    <t>The Newfoundland Distillery Company</t>
  </si>
  <si>
    <t>Pinnacle Processing and Packaging</t>
  </si>
  <si>
    <t>Bodegas Y Vinedos Heras Cordon Sl - 103658</t>
  </si>
  <si>
    <t>The Other Guys/35 Maple Street</t>
  </si>
  <si>
    <t>Planter Ridge Winery Ltd</t>
  </si>
  <si>
    <t>Bodegas Y Vinedos Ilurce / Jorge Or - 106330</t>
  </si>
  <si>
    <t>The Patron Spirits Co.</t>
  </si>
  <si>
    <t>Pommies Cider Co.</t>
  </si>
  <si>
    <t>Bodegas Y Vinedos Korta Bucarey LTD - 102324</t>
  </si>
  <si>
    <t>The Shed Distillery</t>
  </si>
  <si>
    <t>Pri Pak Inc.</t>
  </si>
  <si>
    <t>Bodegas Y Vinedos Luna Beberide - 107285</t>
  </si>
  <si>
    <t>Thomas Hine &amp; Company</t>
  </si>
  <si>
    <t>Prologix / Nude Beverage Co</t>
  </si>
  <si>
    <t>Bodegas Y Vinedos O Fournier LTDA - 104650</t>
  </si>
  <si>
    <t>TJ Carolan &amp; Son LTD</t>
  </si>
  <si>
    <t>Bodegas Y Vinedos O. Fournier - 101216</t>
  </si>
  <si>
    <t>Toorank Distillery / Premium Glacie</t>
  </si>
  <si>
    <t>Revel Cider Company PWSS</t>
  </si>
  <si>
    <t>Bodegas Y Vinedos Pascual Toso S.A. - 103017</t>
  </si>
  <si>
    <t>Toorank Productions/ Bacmar Int.</t>
  </si>
  <si>
    <t>Ross on Wye Cider and Perry</t>
  </si>
  <si>
    <t>Bodegas Y Vinedos Ponce S.L. - 105748</t>
  </si>
  <si>
    <t>TOP Distribution B.V. / Dictador</t>
  </si>
  <si>
    <t>Santero F Lli &amp; Civas</t>
  </si>
  <si>
    <t>Bodegas Y Vinedos Verum - 107380</t>
  </si>
  <si>
    <t>Torino Distillati</t>
  </si>
  <si>
    <t>Boeri Alfonso S.S. - 104248</t>
  </si>
  <si>
    <t>Toschi Vignola</t>
  </si>
  <si>
    <t>Boggero Giacomo - 107516</t>
  </si>
  <si>
    <t>Tri Link Inc / MHW Heavens Door LLC</t>
  </si>
  <si>
    <t>Sedona Beverages C/O Brick Bre</t>
  </si>
  <si>
    <t>Bogle Vineyards &amp; Winery - 100909</t>
  </si>
  <si>
    <t>Tullibardine Distillery Ltd.</t>
  </si>
  <si>
    <t>Shanghai Meiji Food Company Ltd.</t>
  </si>
  <si>
    <t>Boisset America - 100045</t>
  </si>
  <si>
    <t>Ungava Spirits Co Ltd</t>
  </si>
  <si>
    <t>Sherway Warehouse / G and W Dist</t>
  </si>
  <si>
    <t>Boisset Family Estates - 101204</t>
  </si>
  <si>
    <t>Unicognac S.A.</t>
  </si>
  <si>
    <t>Sherway Warehouse / Georgian Bay</t>
  </si>
  <si>
    <t>Bon Cap Organic Wine - 100872</t>
  </si>
  <si>
    <t>United States Distilled Co.</t>
  </si>
  <si>
    <t>Sherway Warehousing/Bassano Soda</t>
  </si>
  <si>
    <t>Bonny Doon Vineyard - 100047</t>
  </si>
  <si>
    <t>United States Distilled Products</t>
  </si>
  <si>
    <t>Shipbuilders Cider Limited</t>
  </si>
  <si>
    <t>Bonterra Vineyards - 100145</t>
  </si>
  <si>
    <t>Universal Liquor Imports</t>
  </si>
  <si>
    <t>Sourwood Cider Inc</t>
  </si>
  <si>
    <t>Booster Wine Group - 101236</t>
  </si>
  <si>
    <t>Varela Imports (Fl)</t>
  </si>
  <si>
    <t>Spirit Tree Estate Cidery</t>
  </si>
  <si>
    <t>Borgo Di Colloredo - 105703</t>
  </si>
  <si>
    <t>Waldemar Behn GMBH</t>
  </si>
  <si>
    <t>Station 22</t>
  </si>
  <si>
    <t>Borgo Scopeto E Caparzo Sri Societa - 102495</t>
  </si>
  <si>
    <t>Welsh Whisky /Penderyn Distillery</t>
  </si>
  <si>
    <t>Sunshine Imports</t>
  </si>
  <si>
    <t>Borgo Scopeto E Caparzo SRL Societa - 100864</t>
  </si>
  <si>
    <t>West Cork Distillers</t>
  </si>
  <si>
    <t>Thatchers Cider Company Ltd</t>
  </si>
  <si>
    <t>Bosca Spa - 101104</t>
  </si>
  <si>
    <t>West Cork Distillery Ltd / McCarthy</t>
  </si>
  <si>
    <t>Thistly Cross Cider</t>
  </si>
  <si>
    <t>Boscarelli Di Luca E Nicolo De Ferr - 106657</t>
  </si>
  <si>
    <t>Western Carrier Wh / Monte Carlo</t>
  </si>
  <si>
    <t>Thomson Terminal / AWARE Beverages</t>
  </si>
  <si>
    <t>Bosco Nestore &amp; C - 108016</t>
  </si>
  <si>
    <t>Western Carriers (Demerara)</t>
  </si>
  <si>
    <t>Tideview Vintage Cider</t>
  </si>
  <si>
    <t>Botalcura - 102385</t>
  </si>
  <si>
    <t>Western Carriers (Diageo)</t>
  </si>
  <si>
    <t>Timax C/O Russian Standard</t>
  </si>
  <si>
    <t>Bottega Spa - 100113</t>
  </si>
  <si>
    <t>Western Carriers / Cockspur</t>
  </si>
  <si>
    <t>Timax Warehouse / 361 Degrees Inc</t>
  </si>
  <si>
    <t>Botter Casa Vinicola - 100809</t>
  </si>
  <si>
    <t>Western Carriers / Conecuh Brands</t>
  </si>
  <si>
    <t>Txotx Imports Inc.</t>
  </si>
  <si>
    <t>Bottling Dynamics - 104295</t>
  </si>
  <si>
    <t>Western Carriers / Distribuidora</t>
  </si>
  <si>
    <t>Valhalla Distribution</t>
  </si>
  <si>
    <t>Bouchard Aine Et Fils - 100049</t>
  </si>
  <si>
    <t>Western Carriers / Glazers</t>
  </si>
  <si>
    <t>Vista Bella Farm</t>
  </si>
  <si>
    <t>Boutinot / Sabe - 102872</t>
  </si>
  <si>
    <t>Western Carriers / Highland Distill</t>
  </si>
  <si>
    <t>West Avenue Cider Limited</t>
  </si>
  <si>
    <t>Boutinot Ltd - 107488</t>
  </si>
  <si>
    <t>Western Carriers / Kobrand</t>
  </si>
  <si>
    <t>White Rock Distilleries Inc.</t>
  </si>
  <si>
    <t>Boutinot South Africa - 101224</t>
  </si>
  <si>
    <t>Western Carriers / Mainbrace</t>
  </si>
  <si>
    <t>Wild Wines &amp; Spirits</t>
  </si>
  <si>
    <t>Boutinot Wine Estates Inc. - 100647</t>
  </si>
  <si>
    <t>Western Carriers / MHW Brugal</t>
  </si>
  <si>
    <t>Work Well Industries</t>
  </si>
  <si>
    <t>Briar Ridge Vineyard &amp; Winery - 100539</t>
  </si>
  <si>
    <t>Western Carriers / Oliver</t>
  </si>
  <si>
    <t>Brokenwood Wines Pty Ltd - 103597</t>
  </si>
  <si>
    <t>Western Carriers / Park St Piedra</t>
  </si>
  <si>
    <t>Bronco Wine Company - 104549</t>
  </si>
  <si>
    <t>Western Carriers / Park Street</t>
  </si>
  <si>
    <t>Bronco Wine Company - 107687</t>
  </si>
  <si>
    <t>Western Carriers / Russian Standard</t>
  </si>
  <si>
    <t>Brumont (Vignobles Brumont) - 106057</t>
  </si>
  <si>
    <t>Western Carriers / Skyy Spirits</t>
  </si>
  <si>
    <t>Buil &amp; Gine - 103211</t>
  </si>
  <si>
    <t>Western Carriers / Spiribam</t>
  </si>
  <si>
    <t>Burge Barossa / Longview - 105964</t>
  </si>
  <si>
    <t>Western Carriers / Square One</t>
  </si>
  <si>
    <t>Burgess Cellars / - 100422</t>
  </si>
  <si>
    <t>Western Carriers / Terlato Artisan</t>
  </si>
  <si>
    <t>Burnt Ship Bay Estate Winery Ltd - 108045</t>
  </si>
  <si>
    <t>Western Carriers / Tromba</t>
  </si>
  <si>
    <t>Burrowing Owl Estate Winery - 100699</t>
  </si>
  <si>
    <t>Western Carriers / W.J. Deutsch</t>
  </si>
  <si>
    <t>BVA S.A. - 102958</t>
  </si>
  <si>
    <t>Western Carriers /Pussers Rum</t>
  </si>
  <si>
    <t>Bwine - 106069</t>
  </si>
  <si>
    <t>Western Carriers/Brinley &amp; Comp.</t>
  </si>
  <si>
    <t>C.I.T.A.I. - 100058</t>
  </si>
  <si>
    <t>Western Wine co 3 Badge Beverage Co</t>
  </si>
  <si>
    <t>Ca Del Bosco Srl Societa Agricola - 105579</t>
  </si>
  <si>
    <t>Western Wine Services co Vinomex</t>
  </si>
  <si>
    <t>Cabert Spa - 104784</t>
  </si>
  <si>
    <t>Western Wine Services/Aveniu Brands</t>
  </si>
  <si>
    <t>Cabntine Menhir Salento - 103060</t>
  </si>
  <si>
    <t>WG Macdonald Highlander Whisky Ltd</t>
  </si>
  <si>
    <t>Calabria Family Wines - 100828</t>
  </si>
  <si>
    <t>Calera Wine Company - 100060</t>
  </si>
  <si>
    <t>Whyte &amp; Mackay Kyndal Spirits</t>
  </si>
  <si>
    <t>California Wine Trans/ Long Shadows - 104037</t>
  </si>
  <si>
    <t>Whyte &amp; Mackay Ltd</t>
  </si>
  <si>
    <t>California Wine Transport - 104063</t>
  </si>
  <si>
    <t>Wild Cape Liqueurs Ltd/KWV</t>
  </si>
  <si>
    <t>California Wine Transport - 107107</t>
  </si>
  <si>
    <t>William Grant &amp; Sons / Hiram Walker</t>
  </si>
  <si>
    <t>California Wine Transport / DM Drou - 104633</t>
  </si>
  <si>
    <t>William Grant &amp; Sons Cnd Whsky</t>
  </si>
  <si>
    <t>California Wine Transport / Signore - 104998</t>
  </si>
  <si>
    <t>William Grant &amp; Sons Int Ltd</t>
  </si>
  <si>
    <t>California Wine Transport Bergstrom - 105775</t>
  </si>
  <si>
    <t>William Grant &amp; Sons Irish Brands</t>
  </si>
  <si>
    <t>California Wine Transport/ Darioush - 104380</t>
  </si>
  <si>
    <t>William Grant &amp; Sons USA</t>
  </si>
  <si>
    <t>Calmel and Joseph - 106008</t>
  </si>
  <si>
    <t>Winterland</t>
  </si>
  <si>
    <t>Calona Wines - 100764</t>
  </si>
  <si>
    <t>WM. Cadenhead Ltd.</t>
  </si>
  <si>
    <t>Cameron Hughes Wines - 104203</t>
  </si>
  <si>
    <t>Wolfhead Distillery</t>
  </si>
  <si>
    <t>Ca'Momi Winery c/o Fior di Sole Wh - 106480</t>
  </si>
  <si>
    <t>Woodford Reserve Distillery</t>
  </si>
  <si>
    <t>Canandaigua Wine Co (West - 100453</t>
  </si>
  <si>
    <t>Canandaigua Wine Company - 100066</t>
  </si>
  <si>
    <t>Wray &amp; Nephew Canada</t>
  </si>
  <si>
    <t>Canopy Management Adler Fels - 102730</t>
  </si>
  <si>
    <t>Wyborowa SA</t>
  </si>
  <si>
    <t>Cantina Beato Bartolomeo Breganze - 102984</t>
  </si>
  <si>
    <t>XPO Logistics</t>
  </si>
  <si>
    <t>Cantina Cantolio - 106482</t>
  </si>
  <si>
    <t>Cantina Del Castello - 106574</t>
  </si>
  <si>
    <t>Cantina Di Negrar CAD - 100067</t>
  </si>
  <si>
    <t>Cantina Di Soave - 100622</t>
  </si>
  <si>
    <t>Cantina Giacomo Montresor Spa - 106619</t>
  </si>
  <si>
    <t>Cantina Riondo Spa - 105603</t>
  </si>
  <si>
    <t>Cantina Soc Coop Di Copertino - 106078</t>
  </si>
  <si>
    <t>Cantina Sociale di Cesena Soc Agr C - 107515</t>
  </si>
  <si>
    <t>Cantina Vini Tipici Aretino Winery - 102750</t>
  </si>
  <si>
    <t>Cantina Viticoltori Sensi Aretini S - 105212</t>
  </si>
  <si>
    <t>Cantine Aldegheri - 106503</t>
  </si>
  <si>
    <t>Cantine Bava SPA - 106927</t>
  </si>
  <si>
    <t>Cantine Columba Bianca Societa Agr - 105276</t>
  </si>
  <si>
    <t>Cantine Dei Marchesi Di Barolo Spa - 108848</t>
  </si>
  <si>
    <t>Cantine due Palme Soc. Coop. Agrico - 108445</t>
  </si>
  <si>
    <t>Cantine Europa SCA - 107193</t>
  </si>
  <si>
    <t>Cantine Marchesi Fumanelli - 102531</t>
  </si>
  <si>
    <t>Cantine Paolini Srl - 107487</t>
  </si>
  <si>
    <t>Cantine Riunite &amp; CIV Soc. Coop. Ag - 100708</t>
  </si>
  <si>
    <t>Cantine Sgarzi Luigi SRL - 105900</t>
  </si>
  <si>
    <t>Cantine Teanum - 105665</t>
  </si>
  <si>
    <t>Cantine Valpane - 108412</t>
  </si>
  <si>
    <t>Cape Chamonix Wine Farm - 101054</t>
  </si>
  <si>
    <t>Cape Classic Exports - 100501</t>
  </si>
  <si>
    <t>Cape Classics Inc - 107342</t>
  </si>
  <si>
    <t>Cape Legends - 102188</t>
  </si>
  <si>
    <t>Cape Mentelle Vineyards Limited - 103180</t>
  </si>
  <si>
    <t>Capoverso - 101022</t>
  </si>
  <si>
    <t>Carlo Pellegrino &amp;C Spa-Duca - 100620</t>
  </si>
  <si>
    <t>Carm SA - 105644</t>
  </si>
  <si>
    <t>Carmen Vineyards - 100073</t>
  </si>
  <si>
    <t>Carneros Creek Winery - 100074</t>
  </si>
  <si>
    <t>Carpene Malvolti SPA - 107450</t>
  </si>
  <si>
    <t>Carpineto SRL - 100075</t>
  </si>
  <si>
    <t>Carpinus Winery Ltd. - 108458</t>
  </si>
  <si>
    <t>Caruso &amp; Minini SRL - 108006</t>
  </si>
  <si>
    <t>Casa Agricola Alexandre Relvas LDA - 106913</t>
  </si>
  <si>
    <t>Casa Agricola Roboredo Madeira - 107633</t>
  </si>
  <si>
    <t>Casa Brancaia SRL - 100927</t>
  </si>
  <si>
    <t>Casa Catelli Winery - 103072</t>
  </si>
  <si>
    <t>Casa Do Brasao - 106457</t>
  </si>
  <si>
    <t>Casa Donoso - 106224</t>
  </si>
  <si>
    <t>Casa Girelli S.P.A. - 100504</t>
  </si>
  <si>
    <t>Casa Nova Fine Beverages - 107785</t>
  </si>
  <si>
    <t>Casa Rojo - 106252</t>
  </si>
  <si>
    <t>Casa Santos Lima - 103066</t>
  </si>
  <si>
    <t>Casa Vinicola D'Angelo snc - 107097</t>
  </si>
  <si>
    <t>Casa Vinicola Gioacchino Garofoli S - 105251</t>
  </si>
  <si>
    <t>Casa Vinicola Italo PietrantonJ sas - 107253</t>
  </si>
  <si>
    <t>Casa Vinicola Sartori Spa - 100532</t>
  </si>
  <si>
    <t>Casa Vinicola Zonin Spa - 100517</t>
  </si>
  <si>
    <t>Casal de Ventozela - 108728</t>
  </si>
  <si>
    <t>Casale Del Giolio Az Agricola Srl - 103969</t>
  </si>
  <si>
    <t>Casar De Burbia SL - 104505</t>
  </si>
  <si>
    <t>Cascina Castlet - 108777</t>
  </si>
  <si>
    <t>Cascina Sant Eufemia di Andreis Chi - 107548</t>
  </si>
  <si>
    <t>Casella Estate - 100678</t>
  </si>
  <si>
    <t>Castel Freres SAS - 106647</t>
  </si>
  <si>
    <t>Castel St Priest - 107312</t>
  </si>
  <si>
    <t>Castelfeder - 108564</t>
  </si>
  <si>
    <t>Castellani Spa - 101066</t>
  </si>
  <si>
    <t>Castellani Spa - 100551</t>
  </si>
  <si>
    <t>Castellblanch - 100077</t>
  </si>
  <si>
    <t>Castello Delle Regine Spa - 102524</t>
  </si>
  <si>
    <t>Castello Di Bossi Spa - 103153</t>
  </si>
  <si>
    <t>Castiglion Del Bosco - 104301</t>
  </si>
  <si>
    <t>Casto Pequeno S.L. - 105996</t>
  </si>
  <si>
    <t>Catherine &amp; Pierre Breton - 107359</t>
  </si>
  <si>
    <t>Cattail Creek Estate Winery - 106504</t>
  </si>
  <si>
    <t>Cav. G. B. Bertani - 104751</t>
  </si>
  <si>
    <t>Cavalli Estate - 106886</t>
  </si>
  <si>
    <t>Cavas de Millan Perdriel - 108513</t>
  </si>
  <si>
    <t>Cavas Pares Balta S.A. - 100449</t>
  </si>
  <si>
    <t>Cave Co-Op D'Alignan Du Vent - 105641</t>
  </si>
  <si>
    <t>Cave De Beblenheim - 106499</t>
  </si>
  <si>
    <t>Cave De Cairanne - 104767</t>
  </si>
  <si>
    <t>Cave De Labastide - 107963</t>
  </si>
  <si>
    <t>Cave De Tain L'Hermitage - 103195</t>
  </si>
  <si>
    <t>Cave De Vignerons - 100937</t>
  </si>
  <si>
    <t>Cave Henry De Vezelay - 104601</t>
  </si>
  <si>
    <t>Cave L Estabel - 108390</t>
  </si>
  <si>
    <t>Cave Springs Cellars - 100078</t>
  </si>
  <si>
    <t>Cave Vinicole De Hunawihr - 100410</t>
  </si>
  <si>
    <t>Caven Cellars - 107154</t>
  </si>
  <si>
    <t>Caves Acacio - 101012</t>
  </si>
  <si>
    <t>Caves Alianca Vinicola - 100079</t>
  </si>
  <si>
    <t>Caves Campelo SA - 107385</t>
  </si>
  <si>
    <t>Caves De Charlemagne SNC - 101043</t>
  </si>
  <si>
    <t>Caves Martinho Alves - 106445</t>
  </si>
  <si>
    <t>Caves Vilarnau - 108028</t>
  </si>
  <si>
    <t>Cavino Winery &amp; Distillery Aigio S. - 108163</t>
  </si>
  <si>
    <t>Cavino Winery &amp; Distillery S.A. - 107292</t>
  </si>
  <si>
    <t>Caviro SCA - 101041</t>
  </si>
  <si>
    <t>Caviro Sca (VN) - 106638</t>
  </si>
  <si>
    <t>Cavit S.C. - 100137</t>
  </si>
  <si>
    <t>Caymus Vineyards - 100081</t>
  </si>
  <si>
    <t>Cdc Warehouse /  Hardie Wines - 105486</t>
  </si>
  <si>
    <t>Cecchetti Wine Company - 104817</t>
  </si>
  <si>
    <t>Cecchi - 100082</t>
  </si>
  <si>
    <t>Cedar Creek Winery - 103856</t>
  </si>
  <si>
    <t>Cederberg Private Cellar - 106690</t>
  </si>
  <si>
    <t>Cellar De Capcanes Sccrl - 100478</t>
  </si>
  <si>
    <t>Cellarmaster Wines - 102885</t>
  </si>
  <si>
    <t>Celler Coma d'en Bonet - 106919</t>
  </si>
  <si>
    <t>Celler Jordi Miro - 107392</t>
  </si>
  <si>
    <t>Celler Pinol - 104545</t>
  </si>
  <si>
    <t>Cellers Baronia Del Montsant - 105667</t>
  </si>
  <si>
    <t>Cellier Des Dauphins - 100521</t>
  </si>
  <si>
    <t>Cellier Des Princes - 108733</t>
  </si>
  <si>
    <t>Cellier Jean Aibert - 105388</t>
  </si>
  <si>
    <t>Celliers De Bordeaux Benauge - 107853</t>
  </si>
  <si>
    <t>Celmar Almacen - 105957</t>
  </si>
  <si>
    <t>Cental Coast Wine Services/ Qupe Wi - 104382</t>
  </si>
  <si>
    <t>Cepas De Lunlunta SA - 105176</t>
  </si>
  <si>
    <t>Ch Ste Michelle - 104081</t>
  </si>
  <si>
    <t>Chais Du Grand Vaudasniere - 106366</t>
  </si>
  <si>
    <t>Champagne Andre Clouet - 104469</t>
  </si>
  <si>
    <t>Champagne Autreau - 106094</t>
  </si>
  <si>
    <t>Champagne Billecart Salmon VN - 107209</t>
  </si>
  <si>
    <t>Champagne Bollinger - 101105</t>
  </si>
  <si>
    <t>Champagne Brimoncourt - 108273</t>
  </si>
  <si>
    <t>Champagne Cattier - 103035</t>
  </si>
  <si>
    <t>Champagne Charles Collin - 107572</t>
  </si>
  <si>
    <t>Champagne Charles Ellner - 100605</t>
  </si>
  <si>
    <t>Champagne De Venoge SAS - 106158</t>
  </si>
  <si>
    <t>Champagne Delamotte - 105022</t>
  </si>
  <si>
    <t>Champagne Deutz - 104477</t>
  </si>
  <si>
    <t>Champagne Doyard Mahe - 107223</t>
  </si>
  <si>
    <t>Champagne Drappier - 100085</t>
  </si>
  <si>
    <t>Champagne Duval Leroy - 104011</t>
  </si>
  <si>
    <t>Champagne Francoise Bedel - 105308</t>
  </si>
  <si>
    <t>Champagne Gosset - 106175</t>
  </si>
  <si>
    <t>Champagne Henriot - 100086</t>
  </si>
  <si>
    <t>Champagne Jacquesson - 106612</t>
  </si>
  <si>
    <t>Champagne Laherte Freres - 105000</t>
  </si>
  <si>
    <t>Champagne Lallier - 104765</t>
  </si>
  <si>
    <t>Champagne Louis Roederer - 103070</t>
  </si>
  <si>
    <t>Champagne Mailly Grand Cru - 107074</t>
  </si>
  <si>
    <t>Champagne Marguet Pere &amp; Fils - 103076</t>
  </si>
  <si>
    <t>Champagne Montaudon - 100548</t>
  </si>
  <si>
    <t>Champagne Perrier Jouet - 100279</t>
  </si>
  <si>
    <t>Champagne Philipponnat - 104757</t>
  </si>
  <si>
    <t>Champagne Pierre Gimonnet and Fils - 106896</t>
  </si>
  <si>
    <t>Champagne Pierre Laurent - 108288</t>
  </si>
  <si>
    <t>Champagne Pierre Morlet - 108666</t>
  </si>
  <si>
    <t>Champagne Pol Roger - 100087</t>
  </si>
  <si>
    <t>Champagne Rl Legras - 104891</t>
  </si>
  <si>
    <t>Champagne Taittinger - 100885</t>
  </si>
  <si>
    <t>Champagne Tarlant - 103038</t>
  </si>
  <si>
    <t>Champagnes Louis Barthelemy - 105053</t>
  </si>
  <si>
    <t>Champalou - 104936</t>
  </si>
  <si>
    <t>Champangne Gardet et Cie - 100488</t>
  </si>
  <si>
    <t>Chanson Pere et Fils - 108197</t>
  </si>
  <si>
    <t>Chapel Hill Winery P/L - 105573</t>
  </si>
  <si>
    <t>Chartron &amp; Trebuchet / Roger Sauves - 104179</t>
  </si>
  <si>
    <t>Chat Beraud / SARL Francois Collard - 108790</t>
  </si>
  <si>
    <t>Chateau Aney - 104931</t>
  </si>
  <si>
    <t>Chateau Belles Graves - 106877</t>
  </si>
  <si>
    <t>Chateau Bellevue - 106349</t>
  </si>
  <si>
    <t>Chateau Bellevue La Foret - 106067</t>
  </si>
  <si>
    <t>Chateau Canet - 104287</t>
  </si>
  <si>
    <t>Chateau Clamens - 108338</t>
  </si>
  <si>
    <t>Chateau D Agel - 107421</t>
  </si>
  <si>
    <t>Chateau D Aydie C/O Entrepots Lapla - 107751</t>
  </si>
  <si>
    <t>Chateau D Epire - 107018</t>
  </si>
  <si>
    <t>Chateau De Gourgazaud - 100444</t>
  </si>
  <si>
    <t>Chateau De Lascaux - 104607</t>
  </si>
  <si>
    <t>Chateau De Pizay - 105377</t>
  </si>
  <si>
    <t>Chateau De Sours - 100545</t>
  </si>
  <si>
    <t>Chateau De Treviac - 100942</t>
  </si>
  <si>
    <t>Chateau De Trinquevedel - 105973</t>
  </si>
  <si>
    <t>Chateau Des Charmes Wines Ltd (Ware - 102498</t>
  </si>
  <si>
    <t>Chateau Des Deux Rocs - 106351</t>
  </si>
  <si>
    <t>Chateau Du Cedre - 103370</t>
  </si>
  <si>
    <t>Chateau Du Rouet - 103963</t>
  </si>
  <si>
    <t>Chateau Du Seuil - 104378</t>
  </si>
  <si>
    <t>Chateau Famaey - 104134</t>
  </si>
  <si>
    <t>Chateau Fontanes - 105518</t>
  </si>
  <si>
    <t>Chateau Greysac S.A.S. - 104764</t>
  </si>
  <si>
    <t>Chateau Haut Bourcier - 107854</t>
  </si>
  <si>
    <t>Chateau Jolys - 106074</t>
  </si>
  <si>
    <t>Chateau Juvenal - 106967</t>
  </si>
  <si>
    <t>Chateau Ksara SAL - 101074</t>
  </si>
  <si>
    <t>Chateau La Bastide - 104535</t>
  </si>
  <si>
    <t>Chateau La Canorgue - 105740</t>
  </si>
  <si>
    <t>Chateau La Condamine - 104021</t>
  </si>
  <si>
    <t>Chateau La Raz Caman - 101117</t>
  </si>
  <si>
    <t>Chateau La Roque - 106876</t>
  </si>
  <si>
    <t>Chateau La Rose Bellevue - 100892</t>
  </si>
  <si>
    <t>Chateau Le Puy - 106972</t>
  </si>
  <si>
    <t>Chateau Les Ollieux Romanis - 100643</t>
  </si>
  <si>
    <t>Chateau Los Boldos - 105653</t>
  </si>
  <si>
    <t>Chateau Mire L'Etang - 100946</t>
  </si>
  <si>
    <t>Chateau Mont Redon - 105742</t>
  </si>
  <si>
    <t>Chateau Montifaud - 102403</t>
  </si>
  <si>
    <t>Chateau Moulin Pey-Labrie - 106157</t>
  </si>
  <si>
    <t>CHATEAU MUSAR (Vendor) - 102825</t>
  </si>
  <si>
    <t>Chateau Pesquie - 104658</t>
  </si>
  <si>
    <t>Chateau Pique-Segue - 100663</t>
  </si>
  <si>
    <t>Chateau Rouquette Sur Mer - 106572</t>
  </si>
  <si>
    <t>Chateau Sainte Eulalie - 105376</t>
  </si>
  <si>
    <t>Chateau Ste Roseline - 106053</t>
  </si>
  <si>
    <t>Chateau Thivin - 106356</t>
  </si>
  <si>
    <t>Chateau Tour Bayard - 105387</t>
  </si>
  <si>
    <t>Chateau Tour Des Termes - 103131</t>
  </si>
  <si>
    <t>Chateau Tours Des Gendres - 105526</t>
  </si>
  <si>
    <t>Chateau Val Joanis - 100890</t>
  </si>
  <si>
    <t>Chateau Vignelaure - 100783</t>
  </si>
  <si>
    <t>Chateau Vrai Caillou Sas Michel Pom - 105668</t>
  </si>
  <si>
    <t>Chateaux Alain Brummont - 105235</t>
  </si>
  <si>
    <t>Chehalem - 107151</t>
  </si>
  <si>
    <t>Chehalem Winery - 106026</t>
  </si>
  <si>
    <t>Chereau Carre - 106918</t>
  </si>
  <si>
    <t>Cheval Des Andes S.A. - 105439</t>
  </si>
  <si>
    <t>Cheviot Bridge Usa Inc - 100554</t>
  </si>
  <si>
    <t>Cheviot Bridge Wine Co - 100553</t>
  </si>
  <si>
    <t>Chiarli 1860 (VN) - 105092</t>
  </si>
  <si>
    <t>Christie's Port Wine - 106912</t>
  </si>
  <si>
    <t>Churchill Graham (Opimian) - 100855</t>
  </si>
  <si>
    <t>Churchill Graham LDA - 100094</t>
  </si>
  <si>
    <t>Cielo e Terra SPA - 108014</t>
  </si>
  <si>
    <t>Cif Transit co Transports Surbinca - 107858</t>
  </si>
  <si>
    <t>Cignomoro SRL - 108015</t>
  </si>
  <si>
    <t>Cinciano - 106114</t>
  </si>
  <si>
    <t>Circunvalacion S/N - 101107</t>
  </si>
  <si>
    <t>Citra - 100754</t>
  </si>
  <si>
    <t>CJ Pask Winery Ltd - 101238</t>
  </si>
  <si>
    <t>CJ Pask Winery Ltd - 100859</t>
  </si>
  <si>
    <t>Clarence Dillon Wines - 107689</t>
  </si>
  <si>
    <t>Clarendon Hills - 100709</t>
  </si>
  <si>
    <t>Classica International NV - 104770</t>
  </si>
  <si>
    <t>Claude Geoffray - 103188</t>
  </si>
  <si>
    <t>Claus Preisinger GmbH - 107800</t>
  </si>
  <si>
    <t>Claymore Wines Pty Ltd - 108784</t>
  </si>
  <si>
    <t>Cliff Lede Vineyards - 105685</t>
  </si>
  <si>
    <t>Cline Cellars - 100095</t>
  </si>
  <si>
    <t>Cloof Wines - 104080</t>
  </si>
  <si>
    <t>Clop Y Clop Sh - 105596</t>
  </si>
  <si>
    <t>Clos de Tart - 107768</t>
  </si>
  <si>
    <t>Clos du Moulin aux Moines - 106993</t>
  </si>
  <si>
    <t>Clos Du Val - 104481</t>
  </si>
  <si>
    <t>Clos Henri Vineyards - 106000</t>
  </si>
  <si>
    <t>Clos La Coutale - 104602</t>
  </si>
  <si>
    <t>Clos Pegase Winery - 100686</t>
  </si>
  <si>
    <t>Clos Ste Magdeleine - 106354</t>
  </si>
  <si>
    <t>Closson Chase Vineyards Inc - 105487</t>
  </si>
  <si>
    <t>Cloudy Bay Vineyards - 101218</t>
  </si>
  <si>
    <t>Clovelly Wines - 101168</t>
  </si>
  <si>
    <t>Club Del Vino SA - 100999</t>
  </si>
  <si>
    <t>CLW Wine Trans - 106743</t>
  </si>
  <si>
    <t>CML/Innovative Beverages Inc - 108541</t>
  </si>
  <si>
    <t>CML/World Wide Brands - 107650</t>
  </si>
  <si>
    <t>Cockburn Smithes &amp; Co. - 100096</t>
  </si>
  <si>
    <t>Cockburns (Portugal) - 103669</t>
  </si>
  <si>
    <t>Codorniu - 107401</t>
  </si>
  <si>
    <t>Codorniu S.A. - 100097</t>
  </si>
  <si>
    <t>Col D'Orcia Spa (Chile) (VN)(IP) - 104137</t>
  </si>
  <si>
    <t>Col D'Orcia SRL Societa Argicola - 102535</t>
  </si>
  <si>
    <t>Colio Estate Wines - 104020</t>
  </si>
  <si>
    <t>Colonial Estate Wine Co. - 102149</t>
  </si>
  <si>
    <t>Comando G S.L. - 107654</t>
  </si>
  <si>
    <t>Comercial Artevino Y Vinedos - 105391</t>
  </si>
  <si>
    <t>Comp Vinicol Edmond Rothschild - 100305</t>
  </si>
  <si>
    <t>Compagnie Medocaine Des Grands Crus - 102860</t>
  </si>
  <si>
    <t>Companhia Das Quintas Vinhos S.A. - 104125</t>
  </si>
  <si>
    <t>Compania Bodeguera de Valenciso - 107962</t>
  </si>
  <si>
    <t>Compania de Vinos Telmo Rodriguez - 107037</t>
  </si>
  <si>
    <t>Compania Vinicola Del Norte De Espa - 102757</t>
  </si>
  <si>
    <t>Complejo Bodeguero Bellavista - 100158</t>
  </si>
  <si>
    <t>Concilio Spa - 104057</t>
  </si>
  <si>
    <t>Confrerie Des Vignerons De - 100713</t>
  </si>
  <si>
    <t>Connect Log - Beverage Internationa - 106177</t>
  </si>
  <si>
    <t>Connect Logistcs (Empson) - 101007</t>
  </si>
  <si>
    <t>Connect Logistic / Christopher Stew - 103490</t>
  </si>
  <si>
    <t>Connect Logistic / Liquid Art Fine - 102810</t>
  </si>
  <si>
    <t>Connect Logistics  - Trialto Liquid - 105167</t>
  </si>
  <si>
    <t>Connect Logistics - Marram Fine Win - 105726</t>
  </si>
  <si>
    <t>Connect Logistics - Pat Meters - 100645</t>
  </si>
  <si>
    <t>Connect Logistics - Trajectory - 100913</t>
  </si>
  <si>
    <t>Connect Logistics (Phil Dand) - 100820</t>
  </si>
  <si>
    <t>Connect Logistics (Spinnaker) - 100575</t>
  </si>
  <si>
    <t>Connect Logistics (Whitehall) - 100612</t>
  </si>
  <si>
    <t>Connect Logistics / Christopher Ste - 108013</t>
  </si>
  <si>
    <t>Connect Logistics / CoBees Ent - 107851</t>
  </si>
  <si>
    <t>Connect Logistics / Harvest Imports - 104102</t>
  </si>
  <si>
    <t>Connect Logistics / PMA - 106342</t>
  </si>
  <si>
    <t>Connect Logistics c/o Pure Global - 106925</t>
  </si>
  <si>
    <t>Connect Logistics/Artisan Wines - 105728</t>
  </si>
  <si>
    <t>Connect Logistics/Brave New - 100588</t>
  </si>
  <si>
    <t>Connect Logistics/Constel Alberta - 102326</t>
  </si>
  <si>
    <t>Connect Logistics/RTD Canada - 100100</t>
  </si>
  <si>
    <t>Connect Logistics-Charton Hobbs - 104813</t>
  </si>
  <si>
    <t>Connect Logistics-PMA - 100614</t>
  </si>
  <si>
    <t>Connect Logistics-Treasury Wine - 101064</t>
  </si>
  <si>
    <t>Connect Logistics-Treasury Wine - 104587</t>
  </si>
  <si>
    <t>Connect Logistics-Trialto - 100617</t>
  </si>
  <si>
    <t>Constantia Glen Winery (Pty) Ltd - 104721</t>
  </si>
  <si>
    <t>Constellation (B.C.) - 100759</t>
  </si>
  <si>
    <t>Constellation Brands (Ont) - 100856</t>
  </si>
  <si>
    <t>Constellation Brands Booth Trans - 106393</t>
  </si>
  <si>
    <t>Constellation Brands NZ - 102466</t>
  </si>
  <si>
    <t>Constellation New Zealand OA/PI - 100433</t>
  </si>
  <si>
    <t>Constellation New Zealand VN - 101239</t>
  </si>
  <si>
    <t>Constellation US RH Phillips - 100506</t>
  </si>
  <si>
    <t>Constellation Wines/Icon Est - 100734</t>
  </si>
  <si>
    <t>Constellation Wines-Canandaigu - 100502</t>
  </si>
  <si>
    <t>Constellation Wines-Franciscan - 100730</t>
  </si>
  <si>
    <t>Container Forwarding - Charton Hobb - 106496</t>
  </si>
  <si>
    <t>Container World  / The Wine Group - 108147</t>
  </si>
  <si>
    <t>Container World - Bruce Ashley - 105367</t>
  </si>
  <si>
    <t>Container World - Liquid Art - 103479</t>
  </si>
  <si>
    <t>Container World - Woo Ree - 103445</t>
  </si>
  <si>
    <t>Container World / Blends Wine - 107229</t>
  </si>
  <si>
    <t>Container World / Christopher Stewa - 108406</t>
  </si>
  <si>
    <t>Container World / Treasury Wine Est - 108598</t>
  </si>
  <si>
    <t>Container World- Blue Note Wine &amp; S - 100934</t>
  </si>
  <si>
    <t>Container World Forwarding Ser Vinc - 102774</t>
  </si>
  <si>
    <t>Container World Logistics/Andrew Pe - 103192</t>
  </si>
  <si>
    <t>Container World Select Wines - 103089</t>
  </si>
  <si>
    <t>Container World/A Sunday in August - 108525</t>
  </si>
  <si>
    <t>Container World/Delegat Wines - 106398</t>
  </si>
  <si>
    <t>Container World/Trialto Wine Group - 104996</t>
  </si>
  <si>
    <t>Container World/United Dist - 103253</t>
  </si>
  <si>
    <t>Container World-Linden Wines - 100821</t>
  </si>
  <si>
    <t>Convento San Francisco - 107377</t>
  </si>
  <si>
    <t>Coop Agr De Santo Isidro De Pegoes - 106137</t>
  </si>
  <si>
    <t>Coop Agr Vitivinicola Curico - 100887</t>
  </si>
  <si>
    <t>Coop Agraria Santa Quiteria - 104495</t>
  </si>
  <si>
    <t>Cooperative Les Vignerons de Tutiac - 108448</t>
  </si>
  <si>
    <t>Cooperative of Zitsa - 108157</t>
  </si>
  <si>
    <t>Coopers Creek Vineyard Ltd - 100523</t>
  </si>
  <si>
    <t>Copper Cane LLC - 106106</t>
  </si>
  <si>
    <t>Cork Alliance Inc - 107864</t>
  </si>
  <si>
    <t>Cornelius Donnhoff - 108000</t>
  </si>
  <si>
    <t>Corney &amp; Barrow c/o Great Bear - 108689</t>
  </si>
  <si>
    <t>Corney &amp; Barrow c/o Octavian Wine - 108307</t>
  </si>
  <si>
    <t>Corney &amp; Barrow Limited - 102491</t>
  </si>
  <si>
    <t>Corte D'Aibo - 104697</t>
  </si>
  <si>
    <t>Corte Giara SRL - 105729</t>
  </si>
  <si>
    <t>Coteaux da Murta Bucelas Sociedade - 107983</t>
  </si>
  <si>
    <t>Coto de Gomariz - Flower and Bee SL - 108685</t>
  </si>
  <si>
    <t>Covinca - 103598</t>
  </si>
  <si>
    <t>Covinca Compania Vitivinicola - 106458</t>
  </si>
  <si>
    <t>Covinca S. Coop. - 104184</t>
  </si>
  <si>
    <t>Craggy Range Vineyards - 101237</t>
  </si>
  <si>
    <t>Creekside Estate Winery - 105948</t>
  </si>
  <si>
    <t>Cremaschi Furlotti - 106901</t>
  </si>
  <si>
    <t>Crianzas Vinedos Santo Cristo - 106970</t>
  </si>
  <si>
    <t>Crimson Wine Group - 105078</t>
  </si>
  <si>
    <t>Croft Port Vihnos LDA - 102600</t>
  </si>
  <si>
    <t>Crown Bench Estates Winery - 100716</t>
  </si>
  <si>
    <t>Cru Wines - 100893</t>
  </si>
  <si>
    <t>Cusivins SL - 106024</t>
  </si>
  <si>
    <t>CVA Canicatti SCA - 107446</t>
  </si>
  <si>
    <t>D. Kourtakis S.A. - 100108</t>
  </si>
  <si>
    <t>Dachser - 107636</t>
  </si>
  <si>
    <t>Dal Bello - 105794</t>
  </si>
  <si>
    <t>Dal Cero F.Lli Soc. Agricola - 104921</t>
  </si>
  <si>
    <t>Daniel Chotard - 106861</t>
  </si>
  <si>
    <t>Daou Vineyards &amp; Winery - 108249</t>
  </si>
  <si>
    <t>D'Arenberg Wines - 100714</t>
  </si>
  <si>
    <t>D'Aria Winery Pty Ltd - 104648</t>
  </si>
  <si>
    <t>Dartess - 106769</t>
  </si>
  <si>
    <t>Davey Family Winery - 100888</t>
  </si>
  <si>
    <t>David Arthur Vine c/o Wine Service - 103287</t>
  </si>
  <si>
    <t>David Campari Milano Spa - 106794</t>
  </si>
  <si>
    <t>Davide Campari Milano - 100062</t>
  </si>
  <si>
    <t>De Bortoli Wines Pty Ltd - 100109</t>
  </si>
  <si>
    <t>De Grendel Wines Pty Ltd - 107334</t>
  </si>
  <si>
    <t>De Krans Vintage Reserve - 101056</t>
  </si>
  <si>
    <t>De Ladoucette - 103284</t>
  </si>
  <si>
    <t>De Los Clop Winery - 103058</t>
  </si>
  <si>
    <t>De Morgenzon - 104743</t>
  </si>
  <si>
    <t>Deakin Winery - 100470</t>
  </si>
  <si>
    <t>Delaire Winery - 103541</t>
  </si>
  <si>
    <t>Delas Freres - 105113</t>
  </si>
  <si>
    <t>Delegat Limited - 101008</t>
  </si>
  <si>
    <t>Delicate Family Vineyards - 106040</t>
  </si>
  <si>
    <t>Delicato Family Wines - G4 Dist Ctr - 100542</t>
  </si>
  <si>
    <t>Delinquente Wines - 108743</t>
  </si>
  <si>
    <t>Dennis Wines - 100111</t>
  </si>
  <si>
    <t>Descendientes De J Palacios - 105093</t>
  </si>
  <si>
    <t>Desprat Saint Verny - 105580</t>
  </si>
  <si>
    <t>DFJ Vinhos S.A. - 102893</t>
  </si>
  <si>
    <t>DGB Pty - 103540</t>
  </si>
  <si>
    <t>DHL Solutions GMBH - 106165</t>
  </si>
  <si>
    <t>Di Majo Norante - 102809</t>
  </si>
  <si>
    <t>Di Profio Wines Limited - 104941</t>
  </si>
  <si>
    <t>Diageo Argentina - 103553</t>
  </si>
  <si>
    <t>Diamond Estates Hipple Wh - 105148</t>
  </si>
  <si>
    <t>Die Weinmacher GMBH - 105553</t>
  </si>
  <si>
    <t>Diemersfontein Wines Pty - 100896</t>
  </si>
  <si>
    <t>Direct Wine Distribution Center - 103198</t>
  </si>
  <si>
    <t>Disisa Srl Societa Agricola - 107860</t>
  </si>
  <si>
    <t>Distant Land Vintners (VN) - 104716</t>
  </si>
  <si>
    <t>Distell International Ltd - 100116</t>
  </si>
  <si>
    <t>Diva Australasia - 105512</t>
  </si>
  <si>
    <t>Diva Australasia - Western - 106493</t>
  </si>
  <si>
    <t>Diva Bordeaux - 101115</t>
  </si>
  <si>
    <t>Diva Bordeaux VN - 106956</t>
  </si>
  <si>
    <t>Diva Deutschland KG - 104170</t>
  </si>
  <si>
    <t>Diva Italia - 102384</t>
  </si>
  <si>
    <t>Diva NZ - 107130</t>
  </si>
  <si>
    <t>Diva Sud - 100770</t>
  </si>
  <si>
    <t>Do Not Use - 103148</t>
  </si>
  <si>
    <t>Do Not Use - Australian Vintage Ltd - 104717</t>
  </si>
  <si>
    <t>Do Not Use - Dulong Calvet &amp; Cie - 100195</t>
  </si>
  <si>
    <t>Do Not Use - Sella &amp; Mosca Spa - 107083</t>
  </si>
  <si>
    <t>Dodis - 107856</t>
  </si>
  <si>
    <t>Dom Le Sang Des Cailloux - 106656</t>
  </si>
  <si>
    <t>Dom. de Malavielle-Mas de Bertrand - 108337</t>
  </si>
  <si>
    <t>Domaine Achard Vincent - 107257</t>
  </si>
  <si>
    <t>Domaine Antoine Jobard - 105814</t>
  </si>
  <si>
    <t>Domaine Auvigue - 106007</t>
  </si>
  <si>
    <t>Domaine Baumard - 106685</t>
  </si>
  <si>
    <t>Domaine Berthaut - 103911</t>
  </si>
  <si>
    <t>Domaine Billard Et Fils - 101094</t>
  </si>
  <si>
    <t>Domaine Boucabeille - 108637</t>
  </si>
  <si>
    <t>Domaine Bru-Bache - 105972</t>
  </si>
  <si>
    <t>Domaine Bruno Colin - 105144</t>
  </si>
  <si>
    <t>Domaine Carneros - 104089</t>
  </si>
  <si>
    <t>Domaine Cazes - 101045</t>
  </si>
  <si>
    <t>Domaine Chandon - 101200</t>
  </si>
  <si>
    <t>Domaine Charles Joguet - 106924</t>
  </si>
  <si>
    <t>Domaine Chignard - 106450</t>
  </si>
  <si>
    <t>Domaine Christophe Buisson - 106136</t>
  </si>
  <si>
    <t>Domaine Constantin Lazaridi - 100728</t>
  </si>
  <si>
    <t>Domaine D Ourea - 108168</t>
  </si>
  <si>
    <t>Domaine de Beaurenard - 108498</t>
  </si>
  <si>
    <t>Domaine De Buzarens - 104189</t>
  </si>
  <si>
    <t>Domaine De Chamans - 105298</t>
  </si>
  <si>
    <t>Domaine De Durban - 105978</t>
  </si>
  <si>
    <t>Domaine De Gournier - 100954</t>
  </si>
  <si>
    <t>Domaine de Kalathas - 108109</t>
  </si>
  <si>
    <t>Domaine De La Chanteleuserie - 106425</t>
  </si>
  <si>
    <t>Domaine de la Chanteleuserie - 108007</t>
  </si>
  <si>
    <t>Domaine de la Florane - 108825</t>
  </si>
  <si>
    <t>Domaine De La Pousse D'Or - 104874</t>
  </si>
  <si>
    <t>Domaine De La Remejeanne - 101229</t>
  </si>
  <si>
    <t>Domaine De La Sionniere - 104603</t>
  </si>
  <si>
    <t>Domaine De La Vougeraie c/o Boisset - 103849</t>
  </si>
  <si>
    <t>Domaine De La Voute Des Crozes - 105505</t>
  </si>
  <si>
    <t>Domaine De Lamarque - 100936</t>
  </si>
  <si>
    <t>Domaine De L'Aujardiere - 105141</t>
  </si>
  <si>
    <t>Domaine De Menard - 105527</t>
  </si>
  <si>
    <t>Domaine De Mourchon - 106365</t>
  </si>
  <si>
    <t>Domaine de Poulvarel - 107926</t>
  </si>
  <si>
    <t>Domaine De Reuilly - 106863</t>
  </si>
  <si>
    <t>Domaine De Terrebrune - 106436</t>
  </si>
  <si>
    <t>Domaine De Villargeau - 104910</t>
  </si>
  <si>
    <t>Domaine de Villeneuve - 106997</t>
  </si>
  <si>
    <t>Domaine Delmas - 106960</t>
  </si>
  <si>
    <t>Domaine Denois - 105203</t>
  </si>
  <si>
    <t>Domaine Des Aires Hautes - 100628</t>
  </si>
  <si>
    <t>Domaine des Roches Neuves - 107077</t>
  </si>
  <si>
    <t>Domaine Drouhin Oregon - 106466</t>
  </si>
  <si>
    <t>Domaine du Coulet - 106998</t>
  </si>
  <si>
    <t>Domaine du Gros Nore - 107317</t>
  </si>
  <si>
    <t>Domaine du Petit Clocher - 108609</t>
  </si>
  <si>
    <t>Domaine Du Tariquet - 103577</t>
  </si>
  <si>
    <t>Domaine Earl Le Clos De Caveau - 102232</t>
  </si>
  <si>
    <t>Domaine Faiveley - 105806</t>
  </si>
  <si>
    <t>Domaine Faury - 105145</t>
  </si>
  <si>
    <t>Domaine Felines-Jourdan - 101023</t>
  </si>
  <si>
    <t>Domaine Follin-Arbelet - 104938</t>
  </si>
  <si>
    <t>Domaine Gachot-Monot - 104606</t>
  </si>
  <si>
    <t>Domaine Gayda Sarl - 102228</t>
  </si>
  <si>
    <t>Domaine Giacometti - 108730</t>
  </si>
  <si>
    <t>Domaine Guy Allion - 106426</t>
  </si>
  <si>
    <t>Domaine Henri Perrusset - 105143</t>
  </si>
  <si>
    <t>Domaine Hippolyte Reverdy - 107019</t>
  </si>
  <si>
    <t>Domaine J. Laurens - 104257</t>
  </si>
  <si>
    <t>Domaine Jean Claude Lapalu - 107612</t>
  </si>
  <si>
    <t>Domaine Jean-Marc Vincent - 105944</t>
  </si>
  <si>
    <t>Domaine Jessiaume - 107072</t>
  </si>
  <si>
    <t>Domaine Joliet - 107826</t>
  </si>
  <si>
    <t>Domaine Jones - 107554</t>
  </si>
  <si>
    <t>Domaine La Combe Des Grand Vignes - 106799</t>
  </si>
  <si>
    <t>Domaine La Tour Boisee - 101090</t>
  </si>
  <si>
    <t>Domaine La Tour Vieille - 104470</t>
  </si>
  <si>
    <t>Domaine Lafond Roc-Epine - 106246</t>
  </si>
  <si>
    <t>Domaine Laroche - Milly - 108452</t>
  </si>
  <si>
    <t>Domaine Laroches S.A. - 100119</t>
  </si>
  <si>
    <t>Domaine Larue - 106871</t>
  </si>
  <si>
    <t>Domaine Le Galantin - 107750</t>
  </si>
  <si>
    <t>Domaine Lebrun - 108519</t>
  </si>
  <si>
    <t>Domaine les Bruyeres - 107618</t>
  </si>
  <si>
    <t>Domaine les Capreoles - 108824</t>
  </si>
  <si>
    <t>Domaine Les Pallieres - 104608</t>
  </si>
  <si>
    <t>Domaine Lucien Boillot Et Fils - 106424</t>
  </si>
  <si>
    <t>Domaine Ludovic de Beausejour - 100461</t>
  </si>
  <si>
    <t>Domaine Madeloc - 101233</t>
  </si>
  <si>
    <t>Domaine Maestracci - 107364</t>
  </si>
  <si>
    <t>Domaine Magellan - 101232</t>
  </si>
  <si>
    <t>Domaine Maratray Dubreuil - 107062</t>
  </si>
  <si>
    <t>Domaine Martelet Set Cherisey - 104937</t>
  </si>
  <si>
    <t>Domaine Maxime Magnon - 107465</t>
  </si>
  <si>
    <t>Domaine Meyer Fonne - 105976</t>
  </si>
  <si>
    <t>Domaine Michel Juillot - 103811</t>
  </si>
  <si>
    <t>Domaine Montanet Thoden - 106674</t>
  </si>
  <si>
    <t>Domaine Naturaliste - 106416</t>
  </si>
  <si>
    <t>Domaine Ostertag - 105460</t>
  </si>
  <si>
    <t>Domaine Papagiannakos - 107749</t>
  </si>
  <si>
    <t>Domaine Philippe Gilbert - 106452</t>
  </si>
  <si>
    <t>Domaine Pierre Guillemot - 104934</t>
  </si>
  <si>
    <t>Domaine Pochon - 106463</t>
  </si>
  <si>
    <t>Domaine Raymond Usseglio &amp; Fils - 103043</t>
  </si>
  <si>
    <t>Domaine Regis Bouvier - 105146</t>
  </si>
  <si>
    <t>Domaine Robert Denogent - 104461</t>
  </si>
  <si>
    <t>Domaine Robert Sirugue - 108627</t>
  </si>
  <si>
    <t>Domaine Roche-Audran - 106075</t>
  </si>
  <si>
    <t>Domaine Roland Lavantureux - 106676</t>
  </si>
  <si>
    <t>Domaine Rolet - 108444</t>
  </si>
  <si>
    <t>Domaine Rolly Gassmann - 104827</t>
  </si>
  <si>
    <t>Domaine Saint Cosme - 102956</t>
  </si>
  <si>
    <t>Domaine Saint Gayan - 108144</t>
  </si>
  <si>
    <t>Domaine Sainte Cecile Du Parc - 106447</t>
  </si>
  <si>
    <t>Domaine Salvard - 105142</t>
  </si>
  <si>
    <t>Domaine Serene Vineyards &amp; Winery I - 104300</t>
  </si>
  <si>
    <t>Domaine Servin - 104877</t>
  </si>
  <si>
    <t>Domaine Sigalas Winery - 103432</t>
  </si>
  <si>
    <t>Domaine Stephan - 106999</t>
  </si>
  <si>
    <t>Domaine Taupenot Merme - 106914</t>
  </si>
  <si>
    <t>Domaine Tempier - 105795</t>
  </si>
  <si>
    <t>Domaine Vacheron - 107060</t>
  </si>
  <si>
    <t>Domaine Vinci - 106353</t>
  </si>
  <si>
    <t>Domaine William Fevre - 101212</t>
  </si>
  <si>
    <t>Domaine Wines - 101011</t>
  </si>
  <si>
    <t>Domaine Zinck - 100673</t>
  </si>
  <si>
    <t>Domaine Zind Humbrecht - 104857</t>
  </si>
  <si>
    <t>Domaines &amp; Vins de Propriete - 107968</t>
  </si>
  <si>
    <t>Domaines Des Chenes - 103383</t>
  </si>
  <si>
    <t>Domaines Des Lauriers - 103382</t>
  </si>
  <si>
    <t>Domaines Fabre En Haut Medoc SARL - 106917</t>
  </si>
  <si>
    <t>Domaines Leflaive - 108216</t>
  </si>
  <si>
    <t>Domaines Les Yeuses - 104571</t>
  </si>
  <si>
    <t>Domaines Paul Mas - 104133</t>
  </si>
  <si>
    <t>Domaines Paul Mas - 105640</t>
  </si>
  <si>
    <t>Domaines Pregnes Le Vieux - 106464</t>
  </si>
  <si>
    <t>Domdechant Werner'schess - 100122</t>
  </si>
  <si>
    <t>Dominio Basconcillos - 106898</t>
  </si>
  <si>
    <t>Dominio De Pingus - 106478</t>
  </si>
  <si>
    <t>Dominio De Punctum S.L. - 105987</t>
  </si>
  <si>
    <t>Dominio De Tares - 106431</t>
  </si>
  <si>
    <t>Dominio Del Plata S.A. - 103732</t>
  </si>
  <si>
    <t>Dominion Wine Company - 100726</t>
  </si>
  <si>
    <t>Dominique Piron - 107167</t>
  </si>
  <si>
    <t>Domus Aurea Ventas - 103508</t>
  </si>
  <si>
    <t>Don Sebastiani &amp; Sons - 102333</t>
  </si>
  <si>
    <t>Donelli Vini SPA by RCA - 108382</t>
  </si>
  <si>
    <t>Doniene Gorrondona Txakolina - 107459</t>
  </si>
  <si>
    <t>Donna Laura SRL - 106616</t>
  </si>
  <si>
    <t>Donnafugata S.R.L. - 100997</t>
  </si>
  <si>
    <t>Dopff &amp; Irion - 100124</t>
  </si>
  <si>
    <t>Dos Vinhos Messias SA - 108883</t>
  </si>
  <si>
    <t>Dourthe Freres - 100128</t>
  </si>
  <si>
    <t>Dr Heidemanns Bergweiler - 104596</t>
  </si>
  <si>
    <t>Dr Pauly Bergweiler Gmbh &amp; Co - 107419</t>
  </si>
  <si>
    <t>Dreolino - 103057</t>
  </si>
  <si>
    <t>Dreyus Ashby - Dashby - 106238</t>
  </si>
  <si>
    <t>Dry Creek Vineyards - 100130</t>
  </si>
  <si>
    <t>Duca Di Salaparuta Spa - 106577</t>
  </si>
  <si>
    <t>Duemani Azienda Vitivinicola Sarl - 106227</t>
  </si>
  <si>
    <t>Dulong Calvet - 106928</t>
  </si>
  <si>
    <t>Dulong Freres Fils / Les Caves Land - 106615</t>
  </si>
  <si>
    <t>Dupeuble Pere Et Fils - 104604</t>
  </si>
  <si>
    <t>Durkee Drayage - 107265</t>
  </si>
  <si>
    <t>DVP C/O Transalliance Michel Logisi - 106538</t>
  </si>
  <si>
    <t>Dyonisos Wines Spa - 105197</t>
  </si>
  <si>
    <t>E &amp; J Gallo Winery - 100132</t>
  </si>
  <si>
    <t>E &amp; J Gallo Winery Modesto - 107326</t>
  </si>
  <si>
    <t>E Guigal - 107227</t>
  </si>
  <si>
    <t>E.&amp;J. Gallo Ontario - 101197</t>
  </si>
  <si>
    <t>Earl Bererd Dom de la Madone - 108823</t>
  </si>
  <si>
    <t>Earl Bernard Chauvet - 103810</t>
  </si>
  <si>
    <t>Earl Champagne Salmon - 108217</t>
  </si>
  <si>
    <t>Earl Chateau Montpezat - 102921</t>
  </si>
  <si>
    <t>Earl Claude &amp; Isabel Fonquerle - 102922</t>
  </si>
  <si>
    <t>Earl Dominique Cornin - 106655</t>
  </si>
  <si>
    <t>Earl La Pepiere - 104744</t>
  </si>
  <si>
    <t>EARL Les Amandiers Raymond Usseglio - 108679</t>
  </si>
  <si>
    <t>Earl Mas de Bressades - 107148</t>
  </si>
  <si>
    <t>Earl Michel Maret Et Filles - 103037</t>
  </si>
  <si>
    <t>Earl Pierre Gaillard - 101118</t>
  </si>
  <si>
    <t>Earl Saint Germain Euro - 101159</t>
  </si>
  <si>
    <t>Earl Thierry Valette - 108186</t>
  </si>
  <si>
    <t>Eastdell Estates Winery - 101091</t>
  </si>
  <si>
    <t>Ed  Kressmann &amp; Co. C.V.B.G. - 100138</t>
  </si>
  <si>
    <t>Ed Kressman &amp; Co. - 100139</t>
  </si>
  <si>
    <t>Edadus Wines - 105896</t>
  </si>
  <si>
    <t>EDC NV CO Treasury Wine Estates - 107724</t>
  </si>
  <si>
    <t>Edi Keber - 105314</t>
  </si>
  <si>
    <t>Edmunds St John - 107998</t>
  </si>
  <si>
    <t>Edoardo Miroglio Ltd - 108088</t>
  </si>
  <si>
    <t>Ego Bodegas - 106292</t>
  </si>
  <si>
    <t>Ego Bodegas SL - 107944</t>
  </si>
  <si>
    <t>Ehrmanns Wines And London City Bond - 106858</t>
  </si>
  <si>
    <t>Eikendal Vineyards Pty - 100897</t>
  </si>
  <si>
    <t>Eileanan Breagha Vineyards - 107834</t>
  </si>
  <si>
    <t>Einig Zenzen Gmbh &amp; Co KG - 100140</t>
  </si>
  <si>
    <t>Eisenhauer Agencies Wine &amp; Spirits - 103629</t>
  </si>
  <si>
    <t>El Coto de Rioja S.A. - 106748</t>
  </si>
  <si>
    <t>Elderton Wines - 102797</t>
  </si>
  <si>
    <t>Elephant Hill - 106276</t>
  </si>
  <si>
    <t>Elev8ate Ice Ltd - 108753</t>
  </si>
  <si>
    <t>Elgin Vintners - 104104</t>
  </si>
  <si>
    <t>Embouteillage Et Service Des Vins - 103908</t>
  </si>
  <si>
    <t>EMDT - Vintex Les Vignobles - 105695</t>
  </si>
  <si>
    <t>Emilio Lustau - 100485</t>
  </si>
  <si>
    <t>Empson &amp; Co (Italy) - 104486</t>
  </si>
  <si>
    <t>Enoforum Comercio E Exportacao Vinh - 105229</t>
  </si>
  <si>
    <t>Enoitalia Spa - 106903</t>
  </si>
  <si>
    <t>Enoitalia Spa (Voga) - 100635</t>
  </si>
  <si>
    <t>Enoitalia Spa 2 - 106751</t>
  </si>
  <si>
    <t>Enrico Serafino Srl - 108555</t>
  </si>
  <si>
    <t>Envinate - 107652</t>
  </si>
  <si>
    <t>Epic Wines and Spirits - 107917</t>
  </si>
  <si>
    <t>Epic Wines Warehouse - 100915</t>
  </si>
  <si>
    <t>Ermacora Dario E Luciano SAS - 107855</t>
  </si>
  <si>
    <t>Ermitage Du Pic Saint Loup - 105011</t>
  </si>
  <si>
    <t>Ernie Els Wines - 105616</t>
  </si>
  <si>
    <t>Escarpment Vineyards - 104730</t>
  </si>
  <si>
    <t>Eselbock &amp; Tscheppe KG - 107435</t>
  </si>
  <si>
    <t>Espelt Viticultors SL - 103840</t>
  </si>
  <si>
    <t>Espiritu De Chile Limited - 102972</t>
  </si>
  <si>
    <t>Esporao Vendas E Marketing SA - 104158</t>
  </si>
  <si>
    <t>Esser Vineyards - 101205</t>
  </si>
  <si>
    <t>Etablissements Jean-Pierre Moueix - 103866</t>
  </si>
  <si>
    <t>ETS Bouvet Ladubay SA - 100141</t>
  </si>
  <si>
    <t>Ets Chereau Carre - 103522</t>
  </si>
  <si>
    <t>Ets Jean Pierre Moueix - 106507</t>
  </si>
  <si>
    <t>Ets Peguets Logistique/ Bernard Per - 105962</t>
  </si>
  <si>
    <t>Eugenio Collavini Viticultori - 100707</t>
  </si>
  <si>
    <t>Eurl J.P. Brun - 104623</t>
  </si>
  <si>
    <t>Eurocar Logistics (Goriska) - 100953</t>
  </si>
  <si>
    <t>Eurocar Logistics (Kabaj) - 100950</t>
  </si>
  <si>
    <t>Eurocar Logistics (Sibav) - 100952</t>
  </si>
  <si>
    <t>Europvin - 100549</t>
  </si>
  <si>
    <t>Excelsior Estate - 100851</t>
  </si>
  <si>
    <t>Export Union GmbH - 107406</t>
  </si>
  <si>
    <t>Exportadora San Luis S.A. - 108329</t>
  </si>
  <si>
    <t>F&amp;F Fine Wines International Inc. - 104980</t>
  </si>
  <si>
    <t>F. Giordano S.P.A. - 105731</t>
  </si>
  <si>
    <t>F.E. Trimbach - 104515</t>
  </si>
  <si>
    <t>F.Lli. Folonari S.P.A. - 100143</t>
  </si>
  <si>
    <t>F.W. Langguth Erben GMBH &amp; Co. - 100239</t>
  </si>
  <si>
    <t>Fabre SA - 107693</t>
  </si>
  <si>
    <t>Fairview Wines PTY - 101192</t>
  </si>
  <si>
    <t>False Bay Vineyards - 103550</t>
  </si>
  <si>
    <t>Familia Bastida SL - 107384</t>
  </si>
  <si>
    <t>Familia Cassone - 106467</t>
  </si>
  <si>
    <t>Familia Furlan Wines - 108812</t>
  </si>
  <si>
    <t>Familia Schroeder - 100993</t>
  </si>
  <si>
    <t>Famille Bougrier S.A. - 106056</t>
  </si>
  <si>
    <t>Famille Laplace - 106072</t>
  </si>
  <si>
    <t>Famille Perrin - 100398</t>
  </si>
  <si>
    <t>Famille Quiot - 105971</t>
  </si>
  <si>
    <t>Farnese Vini S.R.L. Forli - 100527</t>
  </si>
  <si>
    <t>Farnese Vini SRL Ortona - 106975</t>
  </si>
  <si>
    <t>Fattori Giovanni Az Ag - 102261</t>
  </si>
  <si>
    <t>Fattoria Aisna co Giorgio Gori - 107668</t>
  </si>
  <si>
    <t>Fattoria Baggiolino - 100974</t>
  </si>
  <si>
    <t>Fattoria Casabianca SRL - 107725</t>
  </si>
  <si>
    <t>Fattoria Cinciano c/o Valcanoro - 103134</t>
  </si>
  <si>
    <t>Fattoria Dei Barbi - 100144</t>
  </si>
  <si>
    <t>Fattoria del Colle - 108582</t>
  </si>
  <si>
    <t>Fattoria Di Grignano Mida Milano - 102447</t>
  </si>
  <si>
    <t>Fattoria Di Petrolo - 100852</t>
  </si>
  <si>
    <t>Fattoria Fibbiano - 108094</t>
  </si>
  <si>
    <t>Fattoria I Collazzi - 100846</t>
  </si>
  <si>
    <t>Fattoria Il Muro della FamigliaPanc - 107445</t>
  </si>
  <si>
    <t>Fattoria La Valentina SRL - 105858</t>
  </si>
  <si>
    <t>Fattoria Pietrafitta - 104914</t>
  </si>
  <si>
    <t>Fattoria Poggio Alloro - 104157</t>
  </si>
  <si>
    <t>Fattoria Selvapiana - 101016</t>
  </si>
  <si>
    <t>FCC Logistica Portugal - 100509</t>
  </si>
  <si>
    <t>Fecovita Coop LTDA - 103862</t>
  </si>
  <si>
    <t>Felling Warehouse - Off Piste Wines - 108577</t>
  </si>
  <si>
    <t>Felton Road Wines - 105209</t>
  </si>
  <si>
    <t>Fernandez de Pierola co Carretera L - 107704</t>
  </si>
  <si>
    <t>Fernando Garcia Garcia Bdg Garcia N - 104092</t>
  </si>
  <si>
    <t>Ferrari F Iii Lunelli S.P.A. - 104322</t>
  </si>
  <si>
    <t>Ferrari-Carano Winsdor Warehouse - 103290</t>
  </si>
  <si>
    <t>Ferraton Pere &amp; Fils - 101161</t>
  </si>
  <si>
    <t>Ferre i Catasus - 108447</t>
  </si>
  <si>
    <t>Ferreira (Vinhos Sogrape) - 102890</t>
  </si>
  <si>
    <t>Fetzer Vineyards Fetzer - 105111</t>
  </si>
  <si>
    <t>Feudi Di San Gregorio Aa Spa - 101062</t>
  </si>
  <si>
    <t>FFC Logistics Portual - Prats &amp; Sym - 106523</t>
  </si>
  <si>
    <t>FH Gilman &amp; Co - 100925</t>
  </si>
  <si>
    <t>Fields Morris And Verdin - 100596</t>
  </si>
  <si>
    <t>Figuiere - 108065</t>
  </si>
  <si>
    <t>Finca  Flichman S.A. - 101106</t>
  </si>
  <si>
    <t>Finca Antigua S.A. - 100668</t>
  </si>
  <si>
    <t>Finca Ayles - Bodega Ayles - 104156</t>
  </si>
  <si>
    <t>Finca Bacara SL - 108422</t>
  </si>
  <si>
    <t>Finca Eugenio Bustos SA - 103305</t>
  </si>
  <si>
    <t>Finca La Luz S.A. - 106410</t>
  </si>
  <si>
    <t>Finca Las Moras - 101079</t>
  </si>
  <si>
    <t>Finca Montepedroso - 105614</t>
  </si>
  <si>
    <t>Finca Santa Rosa - 106293</t>
  </si>
  <si>
    <t>Finca Sobreno - 103078</t>
  </si>
  <si>
    <t>Finca Sophenia S.A. - 103412</t>
  </si>
  <si>
    <t>Finca Valldosera SA - 107133</t>
  </si>
  <si>
    <t>Finca Valpiedra - 105615</t>
  </si>
  <si>
    <t>Fincas de Agrelo SA - 107882</t>
  </si>
  <si>
    <t>Fine Wines Australia Pty Ltd - 102442</t>
  </si>
  <si>
    <t>First Creek Winery / Woodnibs - 103956</t>
  </si>
  <si>
    <t>First Drop Wines - 104015</t>
  </si>
  <si>
    <t>Fischer/Laurenz Moser - 100146</t>
  </si>
  <si>
    <t>Flagstone Winery - 100769</t>
  </si>
  <si>
    <t>Fleury Wines - 106501</t>
  </si>
  <si>
    <t>Florentiner Palais GmbH - 107789</t>
  </si>
  <si>
    <t>Foley Family Wines Limited - 108394</t>
  </si>
  <si>
    <t>Foley Family Wines/Biagi Bros Ltd - 104789</t>
  </si>
  <si>
    <t>Fonseca Guimaraens Vinhos - 100148</t>
  </si>
  <si>
    <t>Fontanafredda SRL - 100149</t>
  </si>
  <si>
    <t>Fontenelles Sas - 107966</t>
  </si>
  <si>
    <t>Fonty's Pool - 103796</t>
  </si>
  <si>
    <t>Foppiano Vineyards - 101019</t>
  </si>
  <si>
    <t>Forge Cellars - 107116</t>
  </si>
  <si>
    <t>Forty Creek Distillery - 100215</t>
  </si>
  <si>
    <t>Fotinos Brothers Winery - 103297</t>
  </si>
  <si>
    <t>Fourteen Degrees Logistics - 104138</t>
  </si>
  <si>
    <t>Fowles Wine Pty - 100286</t>
  </si>
  <si>
    <t>Fox Creek Wines - 102953</t>
  </si>
  <si>
    <t>Framingham Wines Ltd - 106811</t>
  </si>
  <si>
    <t>France Tradition - 107512</t>
  </si>
  <si>
    <t>Frances Ford Coppola Biagi Bros WH - 107910</t>
  </si>
  <si>
    <t>Francis Ford Coppola Presents - 101163</t>
  </si>
  <si>
    <t>Francois Lumpp - 107519</t>
  </si>
  <si>
    <t>Francois Lurton SA  France - 100200</t>
  </si>
  <si>
    <t>Francois Martenot - 100698</t>
  </si>
  <si>
    <t>Francois Martenot - 108889</t>
  </si>
  <si>
    <t>Franklin C/O Lighthouse Logistics - 107248</t>
  </si>
  <si>
    <t>Franklin Tate - 106357</t>
  </si>
  <si>
    <t>Franz Reh &amp; Sohn KG - 100150</t>
  </si>
  <si>
    <t>Fraser Gallop Wines - 105585</t>
  </si>
  <si>
    <t>Fratelli Boaretti Silvia - 103616</t>
  </si>
  <si>
    <t>Fratelli Branca Distillerie SRL - 108357</t>
  </si>
  <si>
    <t>Fratelli Gancia and C. Spa - 100625</t>
  </si>
  <si>
    <t>Fratelli Giorgi - 101145</t>
  </si>
  <si>
    <t>Frattoria I Collazzi - 107429</t>
  </si>
  <si>
    <t>Frederic Mabileau Sarl - 104309</t>
  </si>
  <si>
    <t>Freie Weingartner Wachau - 100651</t>
  </si>
  <si>
    <t>Freixenet Argentina Opimian VN - 108813</t>
  </si>
  <si>
    <t>Freixenet Argentina SA - 100757</t>
  </si>
  <si>
    <t>Freixenet Iberoamerica SA - 101170</t>
  </si>
  <si>
    <t>Freixenet S.A. - 100153</t>
  </si>
  <si>
    <t>Freixenet Warehouse San Cugat - 108659</t>
  </si>
  <si>
    <t>Freshlink Distribution - 105511</t>
  </si>
  <si>
    <t>Frey Vineyards Ltd - 103093</t>
  </si>
  <si>
    <t>Frozen In Time - 100297</t>
  </si>
  <si>
    <t>Fryer's Cove Vineyards - 108809</t>
  </si>
  <si>
    <t>Fusione Spa - 104370</t>
  </si>
  <si>
    <t>G.H. Mumm / Cie - 100155</t>
  </si>
  <si>
    <t>Gabriel Meffre Logistics - 105269</t>
  </si>
  <si>
    <t>Gaja - 100156</t>
  </si>
  <si>
    <t>Gaja Distribuzione - 104981</t>
  </si>
  <si>
    <t>Gallo/Armour Logistics Services Inc - 105670</t>
  </si>
  <si>
    <t>Galvanized Wine Group - 102257</t>
  </si>
  <si>
    <t>Gapsted Wines - 108435</t>
  </si>
  <si>
    <t>Gaspereau Vineyards - 100911</t>
  </si>
  <si>
    <t>GD Vajra - 107500</t>
  </si>
  <si>
    <t>Gebruder Anselmann GMBH - 100496</t>
  </si>
  <si>
    <t>Gehringer Brothers Winery - 100159</t>
  </si>
  <si>
    <t>Gekkeikan Sake Inc - 100582</t>
  </si>
  <si>
    <t>Gemtree Vineyards - 105931</t>
  </si>
  <si>
    <t>Genuine Wines - 107640</t>
  </si>
  <si>
    <t>Geoff Hardy Wines - 100829</t>
  </si>
  <si>
    <t>Georg Breuer - 103278</t>
  </si>
  <si>
    <t>Gerard Bertrand - Gbel Warehouse - 103304</t>
  </si>
  <si>
    <t>Germain-Saincrit - 102404</t>
  </si>
  <si>
    <t>Gestioni Piccini SRL/Moraia - 104876</t>
  </si>
  <si>
    <t>Geyser Peak Winery - 100160</t>
  </si>
  <si>
    <t>Giacomo Sperone I.VI.S. - 100161</t>
  </si>
  <si>
    <t>Gianni Gagliardo SRL - 106576</t>
  </si>
  <si>
    <t>Gilbert Vincendeau - 106661</t>
  </si>
  <si>
    <t>Giorgio Gori - 106852</t>
  </si>
  <si>
    <t>Gitton Pere Et Fils - 100460</t>
  </si>
  <si>
    <t>Giuseppe Campagnola Spa - 100417</t>
  </si>
  <si>
    <t>Giv Melini - 105378</t>
  </si>
  <si>
    <t>Gladstone Vineyard - 107742</t>
  </si>
  <si>
    <t>Glaetzer Wines Pty Ltd - 102805</t>
  </si>
  <si>
    <t>Glen Carlou Vineyards Pty Ltd - 100481</t>
  </si>
  <si>
    <t>Global Wines SA - 106909</t>
  </si>
  <si>
    <t>Glulio Cocchi Spumanti SRL - 106462</t>
  </si>
  <si>
    <t>GM Logistics/Vignobles Peloux - 104075</t>
  </si>
  <si>
    <t>GMDF SAS - 100121</t>
  </si>
  <si>
    <t>GMDF SAS - 101152</t>
  </si>
  <si>
    <t>GMDF SAS - 102840</t>
  </si>
  <si>
    <t>Golden Wines and Vineyards - 108595</t>
  </si>
  <si>
    <t>Goldstone Land Co - 104865</t>
  </si>
  <si>
    <t>Goldstone Land Co. - 101182</t>
  </si>
  <si>
    <t>Gonzalez Byass S A - 100166</t>
  </si>
  <si>
    <t>Gostolai SAS - 107449</t>
  </si>
  <si>
    <t>Graham Beck Enterprises Steenberg - 106881</t>
  </si>
  <si>
    <t>Graham Beck Wines - 100854</t>
  </si>
  <si>
    <t>Grand Pre Wines Ltd - 100414</t>
  </si>
  <si>
    <t>Grand Vins De St Chinian / LGI - 104288</t>
  </si>
  <si>
    <t>Grandes Vinhos Joao Portugal Ramos - 102993</t>
  </si>
  <si>
    <t>Grandes Vinos y Vinedos SA - 107036</t>
  </si>
  <si>
    <t>Grands Vins De Saint Chinian - 100878</t>
  </si>
  <si>
    <t>Granja Ntra Sra De Remelluri SA VN - 107114</t>
  </si>
  <si>
    <t>Gratavinum - Pares Balta - 102301</t>
  </si>
  <si>
    <t>Gravitas Wines - 102902</t>
  </si>
  <si>
    <t>Gray Monk Cellars Ltd. - 100170</t>
  </si>
  <si>
    <t>Greenfield Wine Company - 103424</t>
  </si>
  <si>
    <t>Greywacke Vineyards - 106160</t>
  </si>
  <si>
    <t>Grgich Hills Estate - 103215</t>
  </si>
  <si>
    <t>Groot Eiland Winery - 101225</t>
  </si>
  <si>
    <t>Groote Post Vineyards - 100697</t>
  </si>
  <si>
    <t>Groskoft Warehouse / L'Ecole 41 - 105085</t>
  </si>
  <si>
    <t>Groskopf / AW Direct - 105754</t>
  </si>
  <si>
    <t>Groskopf Warehouse &amp; Logistics - 107259</t>
  </si>
  <si>
    <t>Groskopf Warehouse &amp; Logistics/AW D - 107486</t>
  </si>
  <si>
    <t>Groskopf Warehouse / Iris Hill Wine - 103191</t>
  </si>
  <si>
    <t>Groskopf Warehouse -Bachelder - 105884</t>
  </si>
  <si>
    <t>Groskopf Warehouse CO Firesteed - 106850</t>
  </si>
  <si>
    <t>Groskopf Warehouse co Vine Connecti - 107629</t>
  </si>
  <si>
    <t>Groskopf Warehouse Domaine Terre - 107172</t>
  </si>
  <si>
    <t>Groskopf Warehouse Firesteed - 106900</t>
  </si>
  <si>
    <t>Groskopf Warehouse Logistics / Erra - 107885</t>
  </si>
  <si>
    <t>Groskopf Warehouse/ Copa Di Vino - 106680</t>
  </si>
  <si>
    <t>Groskopf Warehouse/Precept - 103034</t>
  </si>
  <si>
    <t>Groskopf Wh &amp; Logistics-Donum Estat - 106551</t>
  </si>
  <si>
    <t>Groskopf Wh &amp; Logistics-Hahn Family - 104083</t>
  </si>
  <si>
    <t>Groskopf Wh &amp; Logistics-Hahn Family - 103410</t>
  </si>
  <si>
    <t>Groskopf Wine Warehouse/ Henry Esta - 102828</t>
  </si>
  <si>
    <t>Grosset Wines - 103571</t>
  </si>
  <si>
    <t>Groth Vineyards &amp; Winery - 108167</t>
  </si>
  <si>
    <t>Groupe Entreposage Bordelais - 103784</t>
  </si>
  <si>
    <t>Grupo Bodegas Palacio 1894 S.A. - 102978</t>
  </si>
  <si>
    <t>Grupo Penaflor El Esteco - 100252</t>
  </si>
  <si>
    <t>Grupo Penaflor S.A. - 101180</t>
  </si>
  <si>
    <t>Grupo Penaflor S.A. - 104660</t>
  </si>
  <si>
    <t>Grupo Yllera - 102940</t>
  </si>
  <si>
    <t>Gruppo Casaleone Vini Firmati - 102858</t>
  </si>
  <si>
    <t>Gruppo Cevico S.C.A.R.L. - 100761</t>
  </si>
  <si>
    <t>Gruppo Italiano Vini - 100171</t>
  </si>
  <si>
    <t>Gruppo Italiano Vini Bolla - 103920</t>
  </si>
  <si>
    <t>Guerrieri Rizzardi - 106133</t>
  </si>
  <si>
    <t>Guido Berlucchi &amp; C S.P.A. - 103159</t>
  </si>
  <si>
    <t>Gunderloch Vertriebsges Euro - 100723</t>
  </si>
  <si>
    <t>Gustav Adolf Schmitt'Sches - 100173</t>
  </si>
  <si>
    <t>Gustave Lorentz - 100884</t>
  </si>
  <si>
    <t>Guy Anderson Bodegas Navalon S.L. - 106033</t>
  </si>
  <si>
    <t>Guy Anderson Wines France - 101157</t>
  </si>
  <si>
    <t>Guy Anderson Wines Spain - 100902</t>
  </si>
  <si>
    <t>Guy Anderson Wines Spain - 101188</t>
  </si>
  <si>
    <t>Guy Anderson-Anecoop La Vina - 107420</t>
  </si>
  <si>
    <t>Guy Breton - 106921</t>
  </si>
  <si>
    <t>GVG co Mestrezat Grands Crus - 108003</t>
  </si>
  <si>
    <t>Hahn Family Wines - 100850</t>
  </si>
  <si>
    <t>Hallgarten Wines (AUS C/U) - 100691</t>
  </si>
  <si>
    <t>Hallgarten Wines (UK FOB) - 100996</t>
  </si>
  <si>
    <t>Hamilton Russell Vineyards - 103366</t>
  </si>
  <si>
    <t>Hanging Rock Winery - 103596</t>
  </si>
  <si>
    <t>Hanover (Precept Brands) - 100941</t>
  </si>
  <si>
    <t>Hanover Warehouse / Christopher Ste - 107617</t>
  </si>
  <si>
    <t>Hastwell &amp; Lightfoot - 107714</t>
  </si>
  <si>
    <t>Hastwell and Lightfoot - 101172</t>
  </si>
  <si>
    <t>Heartland Wines - 104788</t>
  </si>
  <si>
    <t>Heath Wines Pty Ltd - 100894</t>
  </si>
  <si>
    <t>Hecht &amp; Bannier - 104904</t>
  </si>
  <si>
    <t>Heck Estates - 100644</t>
  </si>
  <si>
    <t>Heinrich Lorch Gmbh &amp; Co. - 100177</t>
  </si>
  <si>
    <t>Heitz Wine Cellars - 102747</t>
  </si>
  <si>
    <t>Henkell &amp; Co. Sektkellerei - 100178</t>
  </si>
  <si>
    <t>Henri Bourgeois SAS - 106575</t>
  </si>
  <si>
    <t>Henry Of Pelham - 100395</t>
  </si>
  <si>
    <t>Henry'S Drive Vignerons - 106019</t>
  </si>
  <si>
    <t>Heredad Ugarte S.A. - 105119</t>
  </si>
  <si>
    <t>Herederos Del Marques De Riscal - 100427</t>
  </si>
  <si>
    <t>Heretat Vall-Ventos - 100180</t>
  </si>
  <si>
    <t>Hernder Estate Wines - 100690</t>
  </si>
  <si>
    <t>Herve Dubourdieu - 105975</t>
  </si>
  <si>
    <t>Hijos De Alberto Gutierrez SA - 105620</t>
  </si>
  <si>
    <t>Hillebrand Westlink Inc - 108840</t>
  </si>
  <si>
    <t>Historic Wines Of The Cape / La Mot - 103545</t>
  </si>
  <si>
    <t>Historic Wines Of The Cape / Leopar - 103547</t>
  </si>
  <si>
    <t>Hope Family Wines c/o Wine Service - 104162</t>
  </si>
  <si>
    <t>House Of Mandela Beverages - 106381</t>
  </si>
  <si>
    <t>Howard Park Wines Pty Ltd. - 100579</t>
  </si>
  <si>
    <t>Hugel Et Fils S.A. - 102634</t>
  </si>
  <si>
    <t>Hugh Hamilton Wines Pty Ltd - 100186</t>
  </si>
  <si>
    <t>Huia Vineyards Limited - 103505</t>
  </si>
  <si>
    <t>Huneeus Vintners - 107196</t>
  </si>
  <si>
    <t>Hungerford Hill Wines - 101051</t>
  </si>
  <si>
    <t>Hunter Wines (NZ) Ltd - 103504</t>
  </si>
  <si>
    <t>Hush Heath Winery - 107558</t>
  </si>
  <si>
    <t>I Capitani Societa Agricola Srl - 108506</t>
  </si>
  <si>
    <t>I Dika - 108238</t>
  </si>
  <si>
    <t>Il Borro SRL - 104335</t>
  </si>
  <si>
    <t>Il Conte Villa Prandone - 107255</t>
  </si>
  <si>
    <t>il Mosnel Emanuela Barboglio Figli - 107258</t>
  </si>
  <si>
    <t>Imedhia Gestioni SRL - 105147</t>
  </si>
  <si>
    <t>Impex SAS - 102226</t>
  </si>
  <si>
    <t>Indie Wine Corporation - 103942</t>
  </si>
  <si>
    <t>Indivision Aubert du Petit Thouars - 108145</t>
  </si>
  <si>
    <t>Inland Trading - 100569</t>
  </si>
  <si>
    <t>Inspire Vintage (Australia) Pty Ltd - 104853</t>
  </si>
  <si>
    <t>Intervino SA - 101025</t>
  </si>
  <si>
    <t>Iris Vineyards - 100880</t>
  </si>
  <si>
    <t>Iron Horse Vineyards - 103172</t>
  </si>
  <si>
    <t>Isena SA - 106403</t>
  </si>
  <si>
    <t>ITN Worldwide / Div-Cal Limited - 106544</t>
  </si>
  <si>
    <t>J Garcia Carrion co Marques De Carr - 106023</t>
  </si>
  <si>
    <t>J. Boutari &amp; Son Wineries S.A. - 103726</t>
  </si>
  <si>
    <t>J. Lassalle - 104933</t>
  </si>
  <si>
    <t>J. Lohr Winery - 100196</t>
  </si>
  <si>
    <t>J.J. Vincent Chateau Fuisee - 105125</t>
  </si>
  <si>
    <t>J.M. Cazes Selection - 104208</t>
  </si>
  <si>
    <t>Jackson Wine Estates Int - 100516</t>
  </si>
  <si>
    <t>Jacopo Biondi Santi - 106508</t>
  </si>
  <si>
    <t>Jacquart &amp; Associes Distribution - 105868</t>
  </si>
  <si>
    <t>Jacques Charlet - 107496</t>
  </si>
  <si>
    <t>Jaillance S.A. - 106060</t>
  </si>
  <si>
    <t>Jamsheed Wines - 106063</t>
  </si>
  <si>
    <t>Jauma - 108158</t>
  </si>
  <si>
    <t>Jayish Ltd - 105402</t>
  </si>
  <si>
    <t>Jean Bernard Saby - 103130</t>
  </si>
  <si>
    <t>Jean Claude Boisset - 105854</t>
  </si>
  <si>
    <t>Jeanjean  S.A. - 100440</t>
  </si>
  <si>
    <t>Jeanjean S.A - 100202</t>
  </si>
  <si>
    <t>Jean-Max Roger SAA - 104406</t>
  </si>
  <si>
    <t>Jean-Paul Thevenet - 105506</t>
  </si>
  <si>
    <t>JF Hillebrand C/O Ibanez de Bilbao - 107746</t>
  </si>
  <si>
    <t>JF Hillebrand C/O Ponzi - 107803</t>
  </si>
  <si>
    <t>JF Hillebrand/ Kespelher Wine - 104700</t>
  </si>
  <si>
    <t>JFH / Chateau Ste Michelle - 107448</t>
  </si>
  <si>
    <t>JFH / Div Cal - 108657</t>
  </si>
  <si>
    <t>JFH / Santa Clara / Yandell - 108289</t>
  </si>
  <si>
    <t>Joan Raventos Rosell SL - 100541</t>
  </si>
  <si>
    <t>Joao Serra - 100744</t>
  </si>
  <si>
    <t>Johanneshof Cellars Limited - 103145</t>
  </si>
  <si>
    <t>John Boutari - 100208</t>
  </si>
  <si>
    <t>John Harvey Espana - 100209</t>
  </si>
  <si>
    <t>John'S Blend Pty - 102655</t>
  </si>
  <si>
    <t>Jonathan Didier Pabiot - 106663</t>
  </si>
  <si>
    <t>Joopy Wwb Comercio Bebidas - 105195</t>
  </si>
  <si>
    <t>Jordan Vineyard &amp; Winery - 100969</t>
  </si>
  <si>
    <t>Jose Estevez S.A - 108475</t>
  </si>
  <si>
    <t>Jose Maria Fonseca Vinhos S.A. - 100207</t>
  </si>
  <si>
    <t>Joseph Cattin - 106454</t>
  </si>
  <si>
    <t>Joseph Drouhin - 100210</t>
  </si>
  <si>
    <t>Joseph Phelps - 104512</t>
  </si>
  <si>
    <t>Josmeyer &amp; Fils - 104766</t>
  </si>
  <si>
    <t>Jost Vineyards / Spirits - 104262</t>
  </si>
  <si>
    <t>Jost Vineyards Ltd. - 100211</t>
  </si>
  <si>
    <t>Journey's End Vineyards - 108567</t>
  </si>
  <si>
    <t>Joval Family Wines c / o Wineworks - 108315</t>
  </si>
  <si>
    <t>Juno Wine Company - 103542</t>
  </si>
  <si>
    <t>JW Burmester &amp; Ca SA - 100844</t>
  </si>
  <si>
    <t>Kahurangi Estate - 102139</t>
  </si>
  <si>
    <t>Kaiken SA (Vina Montes) - 103937</t>
  </si>
  <si>
    <t>Kanonkop Wine Estates - 105178</t>
  </si>
  <si>
    <t>Kante - 108410</t>
  </si>
  <si>
    <t>Karam Wines - 108393</t>
  </si>
  <si>
    <t>Kautz Ironstone Vineyards - 100213</t>
  </si>
  <si>
    <t>Kellerei Kaltern Caldaro - 104749</t>
  </si>
  <si>
    <t>Kemblefield Estate Winery Ltd. - 101240</t>
  </si>
  <si>
    <t>Ken Forrester Wines - 103184</t>
  </si>
  <si>
    <t>Kenwood Vineyards (Heck) - 102772</t>
  </si>
  <si>
    <t>Kermit Lynch Wine Merchant  (VN) - 106156</t>
  </si>
  <si>
    <t>Kespelher Wine Shippers GMBH - 103625</t>
  </si>
  <si>
    <t>Kettle Valley Winery Ltd (VN) - 103945</t>
  </si>
  <si>
    <t>Kilikanoon Wines Pty Ltd. - 105684</t>
  </si>
  <si>
    <t>Klawer Wine Cellar - 101073</t>
  </si>
  <si>
    <t>Kleine Zalze Wines - 105630</t>
  </si>
  <si>
    <t>Kobrand Poema - 103913</t>
  </si>
  <si>
    <t>Kono Beverages - 104619</t>
  </si>
  <si>
    <t>Konstantin D Frank &amp; Sons Vinifera - 107899</t>
  </si>
  <si>
    <t>Kreglinger Wine Estate (Tasmania) - 103003</t>
  </si>
  <si>
    <t>Kruger Wines And Spirits (VN) - 104990</t>
  </si>
  <si>
    <t>Ktima Lantides Estate - 104237</t>
  </si>
  <si>
    <t>Kuehne &amp; Nagel - Barton &amp; Guestier - 105766</t>
  </si>
  <si>
    <t>Kumeu River Wines Ltd - 104289</t>
  </si>
  <si>
    <t>Kunde Estate Winery - 101195</t>
  </si>
  <si>
    <t>Kurt Mueller Weinexport GmbH - 108193</t>
  </si>
  <si>
    <t>Kwela Logistics - 107432</t>
  </si>
  <si>
    <t>KWV - 100212</t>
  </si>
  <si>
    <t>KWV (Golden Kaan) - 100899</t>
  </si>
  <si>
    <t>L Tramier and Fils - 108467</t>
  </si>
  <si>
    <t>La Agricola S.A. - 100530</t>
  </si>
  <si>
    <t>La Badia A Coltibuono - 103152</t>
  </si>
  <si>
    <t>La Cantina Dei Colli Ripani Soc Coo - 108113</t>
  </si>
  <si>
    <t>La Casa Del Rey S.A. - 103433</t>
  </si>
  <si>
    <t>La Cave Des Vignerons De Pfaffenhei - 101046</t>
  </si>
  <si>
    <t>La Cave du Vieil Armand - 107427</t>
  </si>
  <si>
    <t>La Chablisienne - 107997</t>
  </si>
  <si>
    <t>La Compagnie de Burgondie / Wine an - 108330</t>
  </si>
  <si>
    <t>La Dama Societa Semplice Agricola - 106570</t>
  </si>
  <si>
    <t>La Delizia Winery Warehouse - 106957</t>
  </si>
  <si>
    <t>La Fattoria Di Magliano - 100861</t>
  </si>
  <si>
    <t>La Grange De Quatre Sous - 106352</t>
  </si>
  <si>
    <t>La Magdalena Sdad Coop De Clm - 105950</t>
  </si>
  <si>
    <t>La Marca di San Michele - 108411</t>
  </si>
  <si>
    <t>La Pieve S.A.R.L. - 104113</t>
  </si>
  <si>
    <t>La Pitchoune Winery LLC - 106264</t>
  </si>
  <si>
    <t>La Productiva SA - 105471</t>
  </si>
  <si>
    <t>La Riojana Coop - 103757</t>
  </si>
  <si>
    <t>La S.A.B.E Badet Clements - 104131</t>
  </si>
  <si>
    <t>La Spinetta S.S. - 102477</t>
  </si>
  <si>
    <t>La Vieille Ferme S.A. - 100216</t>
  </si>
  <si>
    <t>Laboure-Roi Wines - 100419</t>
  </si>
  <si>
    <t>L'Acadie Vineyards - 103240</t>
  </si>
  <si>
    <t>Lacheteau S.A. - 101151</t>
  </si>
  <si>
    <t>Lafage / Rivesaltes - 107614</t>
  </si>
  <si>
    <t>Lafazanis Winery SA - 104359</t>
  </si>
  <si>
    <t>Lafkiois Winery - 105359</t>
  </si>
  <si>
    <t>Lagarde S.A. - 104691</t>
  </si>
  <si>
    <t>Lager Winery / Vino del Sol (CL) - 108481</t>
  </si>
  <si>
    <t>Lake Chalice - 103506</t>
  </si>
  <si>
    <t>Lakeview Cellars Estate Winery - 100219</t>
  </si>
  <si>
    <t>Lambert De Seyssel - 106355</t>
  </si>
  <si>
    <t>Lamberti S.P.A.  (CDN) - 100442</t>
  </si>
  <si>
    <t>Lamblin Fils - 100409</t>
  </si>
  <si>
    <t>Lamblin Fils (VN) - 105082</t>
  </si>
  <si>
    <t>Langlois-Chateau - 103232</t>
  </si>
  <si>
    <t>Langmeil Winery - 106581</t>
  </si>
  <si>
    <t>Lanson International Diffusion - 107162</t>
  </si>
  <si>
    <t>Lapassion Des Terroirs - 103241</t>
  </si>
  <si>
    <t>Lapostolle SA - 100076</t>
  </si>
  <si>
    <t>Laurel Glen Vineyard - 100849</t>
  </si>
  <si>
    <t>Lavau S.A.S. - 104618</t>
  </si>
  <si>
    <t>Law Distribution Ltd / Pale Fox Win - 108850</t>
  </si>
  <si>
    <t>Lawson's Dry Hills Winery - 100779</t>
  </si>
  <si>
    <t>LCB Logistique/Ballande Et Meneret - 100459</t>
  </si>
  <si>
    <t>LCB Vinotheque Limited (Euros) - 105397</t>
  </si>
  <si>
    <t>LCBO Specialty/Premium - 101155</t>
  </si>
  <si>
    <t>LCF Wine Company - 106470</t>
  </si>
  <si>
    <t>Le Bonheur Wine Estate - 108259</t>
  </si>
  <si>
    <t>Le Cellier du Pic - 107320</t>
  </si>
  <si>
    <t>L'Echansonne Domaine Huet - 104308</t>
  </si>
  <si>
    <t>L'Ecole 41 - 105086</t>
  </si>
  <si>
    <t>Leda S.A. - 103084</t>
  </si>
  <si>
    <t>Leeuwin Estate - 103561</t>
  </si>
  <si>
    <t>Leonardo da Vinci S.p.A. - 105431</t>
  </si>
  <si>
    <t>Leoncio Arizu - Luigi Bosca (VN) - 103751</t>
  </si>
  <si>
    <t>Les Caves Du Chateau Lamothe - 102617</t>
  </si>
  <si>
    <t>Les Costieres De Pomerols - 104622</t>
  </si>
  <si>
    <t>Les Domaines Auriol SAS - 102235</t>
  </si>
  <si>
    <t>Les Domaines Bioclub - 102233</t>
  </si>
  <si>
    <t>Les Freres Couillaud - 108005</t>
  </si>
  <si>
    <t>Les Grand Chais de France - 107361</t>
  </si>
  <si>
    <t>Les Grands Chais De France (Baume) - 101034</t>
  </si>
  <si>
    <t>Les Grands Chais De France (Chenet) - 100830</t>
  </si>
  <si>
    <t>Les Grands Chais De France CDN - 101049</t>
  </si>
  <si>
    <t>Les Vignerons De Buzet - 101010</t>
  </si>
  <si>
    <t>Les Vignerons De Fontes - 105701</t>
  </si>
  <si>
    <t>Les Vignerons De Tautavel Vingrau - 105154</t>
  </si>
  <si>
    <t>Les Vignerons de Tavel - 107315</t>
  </si>
  <si>
    <t>Les Vignerons D'Estezargues - 102485</t>
  </si>
  <si>
    <t>Les Vignerons Du Castelas - 103936</t>
  </si>
  <si>
    <t>Les Vignobles Andre Lurton - 100674</t>
  </si>
  <si>
    <t>Les Vignobles Andres Lurton - 106721</t>
  </si>
  <si>
    <t>Les Vignobles de Rombeau SARL - 108794</t>
  </si>
  <si>
    <t>Les Vignobles Foncalieu - 104009</t>
  </si>
  <si>
    <t>Les vins Bonhomme - 107052</t>
  </si>
  <si>
    <t>Les Vins Domaine Du Closel - 108203</t>
  </si>
  <si>
    <t>Les Vins Georges Duboeuf - 100430</t>
  </si>
  <si>
    <t>Les Vins Skalli - 100223</t>
  </si>
  <si>
    <t>LGI - 100412</t>
  </si>
  <si>
    <t>LGI Wines Les Producteurs Reunis - 107362</t>
  </si>
  <si>
    <t>Liberalia Enologica SL - 106988</t>
  </si>
  <si>
    <t>Librandi Antonio e Nicodemo Spa - 108545</t>
  </si>
  <si>
    <t>Lightfoot &amp; Wolfville Vineyards - 107921</t>
  </si>
  <si>
    <t>Lion Nathan Wine Group - 100558</t>
  </si>
  <si>
    <t>Liquor Control Board - Ontario - 100225</t>
  </si>
  <si>
    <t>Liquor Control Board Ont Freeland W - 105882</t>
  </si>
  <si>
    <t>Lisa Lisa Incorp DBA Groom Wines - 102754</t>
  </si>
  <si>
    <t>Littore Family Wines Pty Ltd. - 100406</t>
  </si>
  <si>
    <t>Livio Felluga SRL - 105623</t>
  </si>
  <si>
    <t>LM SAS - 107092</t>
  </si>
  <si>
    <t>Lockwood - 106231</t>
  </si>
  <si>
    <t>Loma Larga Vineyards - 103635</t>
  </si>
  <si>
    <t>London City Bond - Boutinot Interna - 108934</t>
  </si>
  <si>
    <t>Long Neck Wines - 101039</t>
  </si>
  <si>
    <t>Longo Since 1961 SRL - 107474</t>
  </si>
  <si>
    <t>Loron &amp; Fils - 105811</t>
  </si>
  <si>
    <t>Losada Vinos De Finca SA - 107030</t>
  </si>
  <si>
    <t>Lottero Sl Societa Cooperative - 102857</t>
  </si>
  <si>
    <t>Louis Guntrum (E$) - 100505</t>
  </si>
  <si>
    <t>Louis Max - 106434</t>
  </si>
  <si>
    <t>Louis Vialard Sas - 108886</t>
  </si>
  <si>
    <t>Lourensford Winery - 101230</t>
  </si>
  <si>
    <t>Luca And La Posta Wines - 105600</t>
  </si>
  <si>
    <t>Luca Ferraris Agricola - 106936</t>
  </si>
  <si>
    <t>Lucania S.A.S. Di Piccin Fabrizio - 104119</t>
  </si>
  <si>
    <t>Lucas &amp; Lewellen Vineyards - 101113</t>
  </si>
  <si>
    <t>Lucien Albrecht - 103186</t>
  </si>
  <si>
    <t>Luckett Vineyards - 104900</t>
  </si>
  <si>
    <t>Luis Caballero S.A. - 100229</t>
  </si>
  <si>
    <t>Luis Caballeros/Emilio Lustau - 104541</t>
  </si>
  <si>
    <t>Lunenburg County Winery - 100230</t>
  </si>
  <si>
    <t>Lungarotti Societa Agricola ARL - 100069</t>
  </si>
  <si>
    <t>Lusovini - 107632</t>
  </si>
  <si>
    <t>Luzerno Investments Pty Ltd (VN) - 104799</t>
  </si>
  <si>
    <t>LVF Anthony Barton (Warehouse TGR) - 102400</t>
  </si>
  <si>
    <t>Lyrarakis Wines Gea SA - 104841</t>
  </si>
  <si>
    <t>M &amp; D Henriot / Bouchard Pere et fi - 108304</t>
  </si>
  <si>
    <t>M &amp; D Henriot Int. c / o Geodis Wal - 108301</t>
  </si>
  <si>
    <t>M Chapoutier Australia - 105597</t>
  </si>
  <si>
    <t>M Chapoutier S A - 100232</t>
  </si>
  <si>
    <t>Macchia - 100994</t>
  </si>
  <si>
    <t>Madeira Wine Co. - 100407</t>
  </si>
  <si>
    <t>Mag Livorno - 102534</t>
  </si>
  <si>
    <t>Magazzini Generali / Avenue SRL - 104169</t>
  </si>
  <si>
    <t>Mahler-Besse S.A. (C$) - 100235</t>
  </si>
  <si>
    <t>Mahler-Besse S.A. (E$) - 100463</t>
  </si>
  <si>
    <t>Maison Albert - 107903</t>
  </si>
  <si>
    <t>Maison Albert Bichot - 106920</t>
  </si>
  <si>
    <t>Maison Champy - 104326</t>
  </si>
  <si>
    <t>Maison Foucher Lebrun - 107553</t>
  </si>
  <si>
    <t>Maison Ginestet SA - 100727</t>
  </si>
  <si>
    <t>Maison Harbour - 108621</t>
  </si>
  <si>
    <t>Maison Henri Boillot - 108339</t>
  </si>
  <si>
    <t>Maison Jaffelin - 100237</t>
  </si>
  <si>
    <t>Maison Jean Loron - 107340</t>
  </si>
  <si>
    <t>Maison le Star Vignobles &amp; Chateaux - 108878</t>
  </si>
  <si>
    <t>Maison Leda - 108558</t>
  </si>
  <si>
    <t>Maison Louis Jadot - 102621</t>
  </si>
  <si>
    <t>Maison Louis La Tour - 100238</t>
  </si>
  <si>
    <t>Maison Marius Bielle - 103813</t>
  </si>
  <si>
    <t>Maison Nicolas Perrin - 106649</t>
  </si>
  <si>
    <t>Maison Pierre Sparr Successeurs - 102433</t>
  </si>
  <si>
    <t>Maison Roche De Bellene - 104916</t>
  </si>
  <si>
    <t>Maison Simonnet Febvre - 106547</t>
  </si>
  <si>
    <t>Maisons &amp; Domaines Henriot Internat - 100462</t>
  </si>
  <si>
    <t>Maitre Vigneron Presqu'ile Saint Tr - 104483</t>
  </si>
  <si>
    <t>Malesco Wine Broker - 105591</t>
  </si>
  <si>
    <t>Malgra srl - 107514</t>
  </si>
  <si>
    <t>Malivoire Wine Company - 105997</t>
  </si>
  <si>
    <t>Malvira Azienda Agricola - 106934</t>
  </si>
  <si>
    <t>Man Vintners Pty Ltd. - 100903</t>
  </si>
  <si>
    <t>Manfred Felsner - 100767</t>
  </si>
  <si>
    <t>Manos Negras - 106404</t>
  </si>
  <si>
    <t>Manuka Hill - 101000</t>
  </si>
  <si>
    <t>Manzanos - 107144</t>
  </si>
  <si>
    <t>Manzanos Enterprises - 106868</t>
  </si>
  <si>
    <t>Maola Wines - 106448</t>
  </si>
  <si>
    <t>Marcel Lapierre - 105974</t>
  </si>
  <si>
    <t>Marchand Tawse sarl - 108176</t>
  </si>
  <si>
    <t>Marchesi  Antinori S.P.A. - 100240</t>
  </si>
  <si>
    <t>Marchesi  D' Frescobaldi SRL (Wh) - 104210</t>
  </si>
  <si>
    <t>Marchesi Antinori Danzas Giorgio - 107079</t>
  </si>
  <si>
    <t>Marchesi De Frescobaldi S.P.A. - 100241</t>
  </si>
  <si>
    <t>Marchesi Mazzei Spa - 100633</t>
  </si>
  <si>
    <t>Marco Bonfante SRL - 107195</t>
  </si>
  <si>
    <t>Marco Felluga SRL - 101219</t>
  </si>
  <si>
    <t>Marco Olivieri S.R.L. - 100905</t>
  </si>
  <si>
    <t>Marco Olivieri SRL - 100904</t>
  </si>
  <si>
    <t>Margan Family Winegrowers - 100947</t>
  </si>
  <si>
    <t>Margrain Vineyard - 100990</t>
  </si>
  <si>
    <t>Marianne Wine Estate - 107222</t>
  </si>
  <si>
    <t>Marimar Torres Estate - 102763</t>
  </si>
  <si>
    <t>Mario Di Devole SRL - 105316</t>
  </si>
  <si>
    <t>Mario Di Devole SRL - 106627</t>
  </si>
  <si>
    <t>Marisco Vineyard Ltd - 103392</t>
  </si>
  <si>
    <t>Mark Anthony Group Kelowna - 100640</t>
  </si>
  <si>
    <t>Mark Anthony Group Kelowna - 106333</t>
  </si>
  <si>
    <t>Marques De Caceres - 102736</t>
  </si>
  <si>
    <t>Marques De Murrieta - 100847</t>
  </si>
  <si>
    <t>Marques de Vitoria - 108374</t>
  </si>
  <si>
    <t>Marrenon Vignobles En Luberon - 106643</t>
  </si>
  <si>
    <t>Mas De Daumas Gassac - 100480</t>
  </si>
  <si>
    <t>Mas De Libian Famille Thibon - 100629</t>
  </si>
  <si>
    <t>Mas La Chevaliere - 107296</t>
  </si>
  <si>
    <t>Masi Agricola S.P.A. - 100246</t>
  </si>
  <si>
    <t>Masi Argicola Argentina - 101130</t>
  </si>
  <si>
    <t>Masi Renzo &amp; C. SAS - 103125</t>
  </si>
  <si>
    <t>Masottina Spa - 100621</t>
  </si>
  <si>
    <t>Masseria del Pino - 108413</t>
  </si>
  <si>
    <t>Masseria Li Veli Spa - 104861</t>
  </si>
  <si>
    <t>Mastroberardino Spa - 105646</t>
  </si>
  <si>
    <t>Mastrojanni - 103754</t>
  </si>
  <si>
    <t>Matakana Estate - 107303</t>
  </si>
  <si>
    <t>Matchbook Wine Company - 103931</t>
  </si>
  <si>
    <t>Matson Global / Winesellers Ltd - 104317</t>
  </si>
  <si>
    <t>Matua Valley Wines C/O Treasury - 102134</t>
  </si>
  <si>
    <t>Maurel Vedeau Sarl - 100703</t>
  </si>
  <si>
    <t>Mayacamas Vineyards - 107897</t>
  </si>
  <si>
    <t>Mazel Wines - 103590</t>
  </si>
  <si>
    <t>MBWS - Moncigale - 104740</t>
  </si>
  <si>
    <t>Mcmanis Family Vineyards - 101203</t>
  </si>
  <si>
    <t>Mcpherson Wines Co. - 106440</t>
  </si>
  <si>
    <t>McWilliams Wines Group Ltd. - 103181</t>
  </si>
  <si>
    <t>MDCV SARL - 107163</t>
  </si>
  <si>
    <t>Medici Ermete &amp; Figli Srl - 107634</t>
  </si>
  <si>
    <t>Meerendal Wine Estates - 103549</t>
  </si>
  <si>
    <t>Meerlust Administrators Pty - 103261</t>
  </si>
  <si>
    <t>Mendocino Wine Company - 102733</t>
  </si>
  <si>
    <t>Menti Giovanni Societa Agricola - 108502</t>
  </si>
  <si>
    <t>Meredith Vineyard Estates Inc - 104362</t>
  </si>
  <si>
    <t>Merwida Wynkelder (Edms) Bpk - 101169</t>
  </si>
  <si>
    <t>Meyer Family Vineyards - 105434</t>
  </si>
  <si>
    <t>MGM c/o of Cuvage - 107501</t>
  </si>
  <si>
    <t>Mgm Mondo Del Vino (Priocca) - 100834</t>
  </si>
  <si>
    <t>MGM Winery / Off Piste Wines - 108576</t>
  </si>
  <si>
    <t>MHCS Entrepo Dis Veolog - 103968</t>
  </si>
  <si>
    <t>Micco / Christopher Stewart - 108202</t>
  </si>
  <si>
    <t>Micco Atlantic Spirits and Wines - 107646</t>
  </si>
  <si>
    <t>MICCO Select Wine Merchants Atlanti - 107842</t>
  </si>
  <si>
    <t>Michael David Winery - 100882</t>
  </si>
  <si>
    <t>Michael Dusi Logistic Wh/Wine Hooli - 106563</t>
  </si>
  <si>
    <t>Michele Chiarlo SRL - 102262</t>
  </si>
  <si>
    <t>Michlits Werner GmbH - 108305</t>
  </si>
  <si>
    <t>Mike Weir Wine - 102314</t>
  </si>
  <si>
    <t>Milan Nestarec - 108086</t>
  </si>
  <si>
    <t>Millan SA Opimian VN - 108815</t>
  </si>
  <si>
    <t>Mionetto Spa c/o Henkell &amp; Co - 104752</t>
  </si>
  <si>
    <t>Mirafiore &amp; Giacomo Borgogno - 106525</t>
  </si>
  <si>
    <t>Mission Bell Winery - 105095</t>
  </si>
  <si>
    <t>Mission Bottle Wash - 107371</t>
  </si>
  <si>
    <t>Mission Hill Family Estate - 107664</t>
  </si>
  <si>
    <t>Misty Coves Wines LTD - 107307</t>
  </si>
  <si>
    <t>Mitolo Wines Pty Ltd - 103841</t>
  </si>
  <si>
    <t>Moccagatta - 107353</t>
  </si>
  <si>
    <t>Moillard - 103242</t>
  </si>
  <si>
    <t>Mommessin - 100257</t>
  </si>
  <si>
    <t>Moncaro Terre Cortesi SCRL - 100555</t>
  </si>
  <si>
    <t>Mondia Alliance Canada (Wh) - 104768</t>
  </si>
  <si>
    <t>Mondia Alliance Wine &amp; Spirt - 103975</t>
  </si>
  <si>
    <t>Monemvasia Winery - 108156</t>
  </si>
  <si>
    <t>Mont Reaga SLU - 107378</t>
  </si>
  <si>
    <t>Mont Tauch - 101081</t>
  </si>
  <si>
    <t>Montara Wines VN - 105940</t>
  </si>
  <si>
    <t>Monte da Ravasqueira - 107610</t>
  </si>
  <si>
    <t>Monte delle Vigne srl - 107971</t>
  </si>
  <si>
    <t>Monte La Reina S.C.L. - 102751</t>
  </si>
  <si>
    <t>Montepeloso - 108222</t>
  </si>
  <si>
    <t>Monterey Wine Services - 102731</t>
  </si>
  <si>
    <t>Montes - Curico Winery - 100112</t>
  </si>
  <si>
    <t>Montesecondo - 104829</t>
  </si>
  <si>
    <t>Montez Champalimaud IDA - 104111</t>
  </si>
  <si>
    <t>Morambro Creek Wines - 105587</t>
  </si>
  <si>
    <t>Morisfarmes SRL - 105002</t>
  </si>
  <si>
    <t>Moselland eg Winzergenossensch - 100261</t>
  </si>
  <si>
    <t>Moss Wood Pty Ltd - 103179</t>
  </si>
  <si>
    <t>Mottura Vini del Salento S.R.L. - 108462</t>
  </si>
  <si>
    <t>Mount Edward Winery - 102242</t>
  </si>
  <si>
    <t>Mount Langi Ghiran - 104718</t>
  </si>
  <si>
    <t>Mount Riley Wines Limited - 106815</t>
  </si>
  <si>
    <t>Mountain View Vintners, LLC - 100973</t>
  </si>
  <si>
    <t>Mr &amp; Mrs S.A. - 106500</t>
  </si>
  <si>
    <t>Mt Difficulty Wines - 105514</t>
  </si>
  <si>
    <t>Mud House Wine Company Ltd. - 102137</t>
  </si>
  <si>
    <t>Muir Murray Estate Winery - 104682</t>
  </si>
  <si>
    <t>Mulderbosch Vineyards - 103367</t>
  </si>
  <si>
    <t>Muratie Estate Wines - 101226</t>
  </si>
  <si>
    <t>Muwin Estate Wines Ltd. - 105083</t>
  </si>
  <si>
    <t>Nada Giuseppe - 108629</t>
  </si>
  <si>
    <t>Napa Valley Wine Warehouse / Flora - 104416</t>
  </si>
  <si>
    <t>Napa Valley Wine Wh / Kenefick - 108229</t>
  </si>
  <si>
    <t>Napa Vintages Storage/ Sawyer Cella - 104364</t>
  </si>
  <si>
    <t>Nathalie Bonhomme SL - 106866</t>
  </si>
  <si>
    <t>Nativa Eco Wines - 104273</t>
  </si>
  <si>
    <t>Nautilus Estate Marlborough - 100883</t>
  </si>
  <si>
    <t>Negociants International - 100262</t>
  </si>
  <si>
    <t>Negociants International Pty - 100572</t>
  </si>
  <si>
    <t>Nepenthe - 103176</t>
  </si>
  <si>
    <t>Neulux Logistics - 100725</t>
  </si>
  <si>
    <t>Newfoundland Liquor Corp - 100264</t>
  </si>
  <si>
    <t>Newrhone Millesimes - 108887</t>
  </si>
  <si>
    <t>Newton Vineyard - 101202</t>
  </si>
  <si>
    <t>Neyers Vineyards - 104043</t>
  </si>
  <si>
    <t>Ngatarawa - 103510</t>
  </si>
  <si>
    <t>Niagara Vintners Warehouse - 102587</t>
  </si>
  <si>
    <t>Nicolas Potel - 105241</t>
  </si>
  <si>
    <t>Nino Franco Spumanti - 100681</t>
  </si>
  <si>
    <t>Nordic Sea Winery - 105542</t>
  </si>
  <si>
    <t>North Coast Wine Storage - 100693</t>
  </si>
  <si>
    <t>Northwest Distribtion And Storage - 102803</t>
  </si>
  <si>
    <t>Nos Vins Du Sud - 108888</t>
  </si>
  <si>
    <t>Nosio S.P.A. (CDN) - 100806</t>
  </si>
  <si>
    <t>Nova Wines - 102386</t>
  </si>
  <si>
    <t>Novi Ligure - 105851</t>
  </si>
  <si>
    <t>Nugan Estate Pty. Ltd - 100758</t>
  </si>
  <si>
    <t>O Abrigo da Passarela Lda - 108756</t>
  </si>
  <si>
    <t>Oak Ridge Winery - 107346</t>
  </si>
  <si>
    <t>Ogier Caves Des Papes - 100268</t>
  </si>
  <si>
    <t>Ogier Caves Des Papes - 100267</t>
  </si>
  <si>
    <t>Ogier Zi du Fournalet - 107242</t>
  </si>
  <si>
    <t>Olivier Leflaive Freres - 100781</t>
  </si>
  <si>
    <t>Omaka Springs Estates Ltd - 102279</t>
  </si>
  <si>
    <t>O'Neil Vintners &amp; Distillers - 105897</t>
  </si>
  <si>
    <t>O'Neill Vintners &amp; Distillers (CAD) - 106465</t>
  </si>
  <si>
    <t>O'neill Vintners and Distillers - 107237</t>
  </si>
  <si>
    <t>Oregon Wine Ser/California Wine Tra - 105042</t>
  </si>
  <si>
    <t>Oregon Wine Services - 106952</t>
  </si>
  <si>
    <t>Orenga de Gaffory - 107859</t>
  </si>
  <si>
    <t>Org De Rac - 104711</t>
  </si>
  <si>
    <t>Orion Wines Scarl - 107347</t>
  </si>
  <si>
    <t>Ornellaia e Masseto    Giorgio Gori - 108476</t>
  </si>
  <si>
    <t>Ornellaia E Masseto Soc Agr SRL - 100817</t>
  </si>
  <si>
    <t>Osborne Seleccion S.A. - 100272</t>
  </si>
  <si>
    <t>Osoyoos Larose Winery (Vendor) - 106488</t>
  </si>
  <si>
    <t>Ottoventi Agr Mazzara - 104745</t>
  </si>
  <si>
    <t>Overhex Wines International - 108409</t>
  </si>
  <si>
    <t>Ozeki Sake USA - 100204</t>
  </si>
  <si>
    <t>P. Ferraud &amp; Fils - 100560</t>
  </si>
  <si>
    <t>Paarl Valley Bottling - 102912</t>
  </si>
  <si>
    <t>Pacha CO SA - 107883</t>
  </si>
  <si>
    <t>Pacific Rim Winemakers Vinmotion Wi - 104684</t>
  </si>
  <si>
    <t>Pacific Wine Partners/Constell - 101206</t>
  </si>
  <si>
    <t>Pago Del Vicario - 101148</t>
  </si>
  <si>
    <t>Painted Rock Estate Winery - 108697</t>
  </si>
  <si>
    <t>Painted Wolf Wines - 106710</t>
  </si>
  <si>
    <t>Paitin - 104453</t>
  </si>
  <si>
    <t>Paladin S.p.A - 108807</t>
  </si>
  <si>
    <t>Palliser Estate Wines - 103509</t>
  </si>
  <si>
    <t>Pardas - 107653</t>
  </si>
  <si>
    <t>Parton Wine Dist/ Chapman Grove Win - 104498</t>
  </si>
  <si>
    <t>Parusso Armando Di Parusso F.LLI Ag - 104890</t>
  </si>
  <si>
    <t>Pascal Bouchard - 108877</t>
  </si>
  <si>
    <t>Pascal Janvier - 108419</t>
  </si>
  <si>
    <t>Pasqua Vigneti E Cantine S.P.A. - 100418</t>
  </si>
  <si>
    <t>Passion de Vignerons - 107849</t>
  </si>
  <si>
    <t>Paterno Wines International - 100512</t>
  </si>
  <si>
    <t>Paterno Wines International - 101137</t>
  </si>
  <si>
    <t>Paterno Wines International - 100543</t>
  </si>
  <si>
    <t>Paul Bara - 105398</t>
  </si>
  <si>
    <t>Paul Jaboulet Aine - 102795</t>
  </si>
  <si>
    <t>Paul Sapin - 100413</t>
  </si>
  <si>
    <t>Pavlidis Winery - 103437</t>
  </si>
  <si>
    <t>Paxton Vineyard - 105642</t>
  </si>
  <si>
    <t>PDA Group - 105636</t>
  </si>
  <si>
    <t>Peachy Canyon Winery - 100956</t>
  </si>
  <si>
    <t>Pearl Morissette Estate Winery - 106084</t>
  </si>
  <si>
    <t>Pedro Ribeiro - 107186</t>
  </si>
  <si>
    <t>Pegasus Bay Winery - 103126</t>
  </si>
  <si>
    <t>Peju Province Winery - 100788</t>
  </si>
  <si>
    <t>Pelee Island Winery - 100275</t>
  </si>
  <si>
    <t>Peninsula Ridge Estates Winery - 105690</t>
  </si>
  <si>
    <t>Peninsula Wine Logistics/ Chapman G - 103955</t>
  </si>
  <si>
    <t>Penley Estates Pty Ltd - 107814</t>
  </si>
  <si>
    <t>Pepper Tree Wines - 102143</t>
  </si>
  <si>
    <t>Pere Anselme By Brotte - 100277</t>
  </si>
  <si>
    <t>Perelada Comercial SA - 106408</t>
  </si>
  <si>
    <t>Permasur - 104993</t>
  </si>
  <si>
    <t>Pernod Ricard Argentina - 103007</t>
  </si>
  <si>
    <t>Pernod Ricard France - 100294</t>
  </si>
  <si>
    <t>Pernod Ricard France (3) - 103844</t>
  </si>
  <si>
    <t>Pernod Ricard USA C/O Western - 100513</t>
  </si>
  <si>
    <t>Pernod Ricard Winemakers New Zeal - 102212</t>
  </si>
  <si>
    <t>Pernod Ricard Winemakers Pty Ltd - 100271</t>
  </si>
  <si>
    <t>Pernod Ricard Winemakers Spain OA/P - 101176</t>
  </si>
  <si>
    <t>Pernod Ricard Winemakers Spain S.A. - 100042</t>
  </si>
  <si>
    <t>Peter Lehmann Wines - 100685</t>
  </si>
  <si>
    <t>Peter Mertes KG - 100507</t>
  </si>
  <si>
    <t>Petite Riviere Vineyards - 104779</t>
  </si>
  <si>
    <t>Pettavel Winery - 100958</t>
  </si>
  <si>
    <t>Peyra Francois Fourel - 107318</t>
  </si>
  <si>
    <t>Pfeiffer Wines - 100833</t>
  </si>
  <si>
    <t>Philip Shaw Wines - 104256</t>
  </si>
  <si>
    <t>Philippe Dandurand CML - 107121</t>
  </si>
  <si>
    <t>Picco D'Umbria Spa - 102865</t>
  </si>
  <si>
    <t>Pico Cuadro - 106291</t>
  </si>
  <si>
    <t>Piera Martellozzo Spa PM - 104703</t>
  </si>
  <si>
    <t>Pierre Amadieu - 106061</t>
  </si>
  <si>
    <t>Pierre Montagnac Sarl - 100282</t>
  </si>
  <si>
    <t>Piger Klaus KG - 106853</t>
  </si>
  <si>
    <t>Pillitteri Estate Winery - 106079</t>
  </si>
  <si>
    <t>Pio Cesare Societa Semplice - 100284</t>
  </si>
  <si>
    <t>Pio Cesare SRL - 104253</t>
  </si>
  <si>
    <t>Piper-Heidsieck - 106580</t>
  </si>
  <si>
    <t>Pirramimma - 105594</t>
  </si>
  <si>
    <t>Pirre-Henri Morel - 105960</t>
  </si>
  <si>
    <t>PJ Valkenberg Gmbh - 100858</t>
  </si>
  <si>
    <t>Planter Ridge Winery Ltd - 106152</t>
  </si>
  <si>
    <t>Podere Castorani srl - 108489</t>
  </si>
  <si>
    <t>Podere Gauggliole - 104826</t>
  </si>
  <si>
    <t>Podere Il Palazzino - 105778</t>
  </si>
  <si>
    <t>Podere Prospero - 108327</t>
  </si>
  <si>
    <t>Poderi Colla S.S. - 101140</t>
  </si>
  <si>
    <t>Poderi Dal Nespoli - 106080</t>
  </si>
  <si>
    <t>Poderi dal Nespoli / Off-Piste - 108580</t>
  </si>
  <si>
    <t>Poggio Antico - 106660</t>
  </si>
  <si>
    <t>Poligono Industrial / Vino Select - 104040</t>
  </si>
  <si>
    <t>Pond Paddock - 103507</t>
  </si>
  <si>
    <t>Poole's Rock Wines Pty Ltd - 100562</t>
  </si>
  <si>
    <t>Port Nelson - 108298</t>
  </si>
  <si>
    <t>Porterville Cellar - 100860</t>
  </si>
  <si>
    <t>Post House Vineyards - 107335</t>
  </si>
  <si>
    <t>Precision Wine Co. - 108192</t>
  </si>
  <si>
    <t>Primaia SAS c/o Autoctona SRL - 108415</t>
  </si>
  <si>
    <t>Prince Hill Wines Services - 104664</t>
  </si>
  <si>
    <t>Principiano Ferdinando - 100944</t>
  </si>
  <si>
    <t>Produttori Del Barbaresco - 105516</t>
  </si>
  <si>
    <t>Project Wine Pty Ltd c/o Portavin S - 104582</t>
  </si>
  <si>
    <t>Provin - 107568</t>
  </si>
  <si>
    <t>Proviva SRL - 100869</t>
  </si>
  <si>
    <t>Puerto Ancona SA - 105539</t>
  </si>
  <si>
    <t>Pure Wine Co Pty Ltd - 108653</t>
  </si>
  <si>
    <t>Purple Wines - 107232</t>
  </si>
  <si>
    <t>PWB Orlando Wines - 107278</t>
  </si>
  <si>
    <t>PWB Orlando Wines C/O Western Wine - 105869</t>
  </si>
  <si>
    <t>PWSS Lamadrid Estate Wines - 104675</t>
  </si>
  <si>
    <t>QSPA Sociedade Viticola Unip LDA - 107402</t>
  </si>
  <si>
    <t>Quady Winery - 100291</t>
  </si>
  <si>
    <t>Quail's Gate Estate Winery - 102214</t>
  </si>
  <si>
    <t>Quando Vineyards And Winery - 106348</t>
  </si>
  <si>
    <t>Quarisa Wines c/o Alepat Taylor - 102824</t>
  </si>
  <si>
    <t>Qube Logistics / Constellation Bran - 108833</t>
  </si>
  <si>
    <t>Quentin Harel - 108539</t>
  </si>
  <si>
    <t>Querceto Di Castellina - 106565</t>
  </si>
  <si>
    <t>Quevedo Wines - 108694</t>
  </si>
  <si>
    <t>Quinta &amp; Vineyard Bottlers Vinhos S - 100519</t>
  </si>
  <si>
    <t>Quinta Da Barreira LDA - 103491</t>
  </si>
  <si>
    <t>Quinta De La Rosa - 104840</t>
  </si>
  <si>
    <t>Quinta de Lixa Soc Agricola Lda - 106746</t>
  </si>
  <si>
    <t>Quinta De Roriz Vinhos S.A. - 100940</t>
  </si>
  <si>
    <t>Quinta do Crasto SA - 107417</t>
  </si>
  <si>
    <t>Quinta Do Noval S.A. - 100661</t>
  </si>
  <si>
    <t>Quinta Do Vallado - 105087</t>
  </si>
  <si>
    <t>Quoin Rock Winery - 101227</t>
  </si>
  <si>
    <t>R.H. Phillips Hogue - 100493</t>
  </si>
  <si>
    <t>Rafael Palacios SL - 107667</t>
  </si>
  <si>
    <t>Ravenswood Winery - 100490</t>
  </si>
  <si>
    <t>Ravines Wine Cellars - 106027</t>
  </si>
  <si>
    <t>RAVOIRE and FILS - 106650</t>
  </si>
  <si>
    <t>RCONE - 103045</t>
  </si>
  <si>
    <t>Real Companhia Velha - 102892</t>
  </si>
  <si>
    <t>Real Sitio de Ventosilla S.A. (Prad - 108684</t>
  </si>
  <si>
    <t>Recaredo Mata Casanovas S.A. - 106225</t>
  </si>
  <si>
    <t>Redheads Studio Winery - 103523</t>
  </si>
  <si>
    <t>Redwood Empire Wine/Wine Hooligans - 106212</t>
  </si>
  <si>
    <t>Regis Martelet - 103912</t>
  </si>
  <si>
    <t>Regis Minet - 104932</t>
  </si>
  <si>
    <t>Reh Kendermann - 100181</t>
  </si>
  <si>
    <t>Reine Pedauque - Euro - 100439</t>
  </si>
  <si>
    <t>Remy Cointreau - 100285</t>
  </si>
  <si>
    <t>Renato Estate-Kina Holdings - 101128</t>
  </si>
  <si>
    <t>Rene Barbier SA - 100293</t>
  </si>
  <si>
    <t>Renwood Winery - 108383</t>
  </si>
  <si>
    <t>RG Ribera Bodegas Valtravieso - 107423</t>
  </si>
  <si>
    <t>Ridge Vineyards Inc - 103457</t>
  </si>
  <si>
    <t>Riverina Estate - 100576</t>
  </si>
  <si>
    <t>Roar Wines - 103280</t>
  </si>
  <si>
    <t>Robert Chevillon - 104455</t>
  </si>
  <si>
    <t>Robert Giraud SAS - 100120</t>
  </si>
  <si>
    <t>Robert Mondavi Winery - 100295</t>
  </si>
  <si>
    <t>Robert Oatley Vineyards Pty Ltd - 104025</t>
  </si>
  <si>
    <t>Robertson Winery - 103761</t>
  </si>
  <si>
    <t>Roca SA - 105933</t>
  </si>
  <si>
    <t>Rocca Delle Macie - 100737</t>
  </si>
  <si>
    <t>Rocche Costamagna - 102445</t>
  </si>
  <si>
    <t>Rocher Sarl - 100712</t>
  </si>
  <si>
    <t>Rock Ferry Wines Limited - 107827</t>
  </si>
  <si>
    <t>Rockburn Vineyard - 103127</t>
  </si>
  <si>
    <t>Rodney Strong Vineyards - 104705</t>
  </si>
  <si>
    <t>Roger Goulart S.A. - 104069</t>
  </si>
  <si>
    <t>Rogue Vintner Pty Ltd - 108804</t>
  </si>
  <si>
    <t>Roland Bouchacourt/Pellerin - 100429</t>
  </si>
  <si>
    <t>Rollingdale Winery (VN) - 103876</t>
  </si>
  <si>
    <t>Ronchi Di Manzano - 100763</t>
  </si>
  <si>
    <t>Roos Family Vineyards PTY ltd - 107345</t>
  </si>
  <si>
    <t>Roqueta Origen - 107559</t>
  </si>
  <si>
    <t>Rosenblum Cellars - 100299</t>
  </si>
  <si>
    <t>Rosewood Estate Winery and Meadery - 108720</t>
  </si>
  <si>
    <t>Roskam-Brunot - 100441</t>
  </si>
  <si>
    <t>Ross Estates - 103177</t>
  </si>
  <si>
    <t>Rossetti SRL - 107466</t>
  </si>
  <si>
    <t>Rossetti SRL A Socio Unico - 105234</t>
  </si>
  <si>
    <t>Rossignol Estate Winery - 100300</t>
  </si>
  <si>
    <t>Round Hill Vineyards - 100301</t>
  </si>
  <si>
    <t>Rouviere Plane Sarl - 105915</t>
  </si>
  <si>
    <t>Rouviere Plane Sarl Ch Routas - 106058</t>
  </si>
  <si>
    <t>Ruffino SRL - 100092</t>
  </si>
  <si>
    <t>Rug Vinos SL Bodegas Exopto - 107288</t>
  </si>
  <si>
    <t>Rupert And Rothschild Vignerons - 106441</t>
  </si>
  <si>
    <t>Rustenberg Wines Pty Ltd. - 103612</t>
  </si>
  <si>
    <t>Rutherford Wine Co. - 101196</t>
  </si>
  <si>
    <t>Rutini Wines - 101027</t>
  </si>
  <si>
    <t>RW Logistics/ Waipara Cellars - 104493</t>
  </si>
  <si>
    <t>Rymill Coonawarra Winery - 101052</t>
  </si>
  <si>
    <t>Ryst Dupeyron - 104551</t>
  </si>
  <si>
    <t>S.A. Orchidees Maisons de Vin - 100467</t>
  </si>
  <si>
    <t>S.A. Orchidees Maisons de Vin VN - 107003</t>
  </si>
  <si>
    <t>S.A.E.V. Escorihuela S.A. - 102635</t>
  </si>
  <si>
    <t>S.A.R.L. Danielle de l'Ansee - 102406</t>
  </si>
  <si>
    <t>S.J. BOLLIG GMBH /Weingut Bollig-Le - 106312</t>
  </si>
  <si>
    <t>S:C. Del Campo La Candelaria - 102494</t>
  </si>
  <si>
    <t>Sabe - 101160</t>
  </si>
  <si>
    <t>Sacred Hill Wines Ltd. - 102138</t>
  </si>
  <si>
    <t>Saget La Perriere - 100556</t>
  </si>
  <si>
    <t>Saint Clair Estate Wines Ltd - 100531</t>
  </si>
  <si>
    <t>Saint Famille Wines Ltd - 103706</t>
  </si>
  <si>
    <t>Saint Jean Du Barroux - 106609</t>
  </si>
  <si>
    <t>Saintsbury - 103171</t>
  </si>
  <si>
    <t>Saladini Pilastri - 104112</t>
  </si>
  <si>
    <t>Salin S.A.S. - 102234</t>
  </si>
  <si>
    <t>Salvalai Winery - 103984</t>
  </si>
  <si>
    <t>San Fabiano Calcinaia SRL - 101141</t>
  </si>
  <si>
    <t>San Gregorio Sdad Coop LTDA - 105980</t>
  </si>
  <si>
    <t>San Nicolas Wines - 107302</t>
  </si>
  <si>
    <t>San Rocco SRL - 104564</t>
  </si>
  <si>
    <t>Sanchez Romate Hnos. S.A. - 104211</t>
  </si>
  <si>
    <t>Sandalford Wines Pty Ltd - 100494</t>
  </si>
  <si>
    <t>Santa Ana / Mascota Vineyards - 106147</t>
  </si>
  <si>
    <t>Santa Clara Wh Inc Yandell Truck - 105100</t>
  </si>
  <si>
    <t>Santa Margherita Spa - 100303</t>
  </si>
  <si>
    <t>Santa Sofia SAS - 101143</t>
  </si>
  <si>
    <t>Santero F Lli &amp; Civas - 103839</t>
  </si>
  <si>
    <t>Santos &amp; Seixo - 108879</t>
  </si>
  <si>
    <t>Sarl Altovinum - 103519</t>
  </si>
  <si>
    <t>Sarl Beatrice Et Pascal Lambert - 107988</t>
  </si>
  <si>
    <t>Sarl Bernard Perrin - 100581</t>
  </si>
  <si>
    <t>Sarl BLB Vignobles - 107555</t>
  </si>
  <si>
    <t>Sarl Chancel Pere Et Fils - 100985</t>
  </si>
  <si>
    <t>Sarl Chateau De L'Orangerie - 103684</t>
  </si>
  <si>
    <t>Sarl Christophe and Aime Sabon - 106646</t>
  </si>
  <si>
    <t>SARL Collectif Anonyme - 107805</t>
  </si>
  <si>
    <t>SARL Corlianges - 108898</t>
  </si>
  <si>
    <t>SARL Domaine Jean Bourdy - 108686</t>
  </si>
  <si>
    <t>Sarl Famille Chaudiere - 108517</t>
  </si>
  <si>
    <t>Sarl Flb Rigal - 103607</t>
  </si>
  <si>
    <t>SARL Grangeon et Fils - 100561</t>
  </si>
  <si>
    <t>Sarl Jean Marc Brocard - 105447</t>
  </si>
  <si>
    <t>Sarl Jean Orliac - 108556</t>
  </si>
  <si>
    <t>Sarl Kuentz Bas - 104467</t>
  </si>
  <si>
    <t>Sarl L&amp;C  Barruol - 104674</t>
  </si>
  <si>
    <t>Sarl Lafage - 106836</t>
  </si>
  <si>
    <t>Sarl Le Chai Duchet - 107987</t>
  </si>
  <si>
    <t>Sarl Les Domaines Robert Vic - 108347</t>
  </si>
  <si>
    <t>SARL Les Malandes - 108687</t>
  </si>
  <si>
    <t>Sarl Les Vignes Oubliees - 106880</t>
  </si>
  <si>
    <t>Sarl Vignobles Dubard - 106433</t>
  </si>
  <si>
    <t>Sarl Vignobles Jean Petit - 104907</t>
  </si>
  <si>
    <t>SAS Alma Cersius - 105825</t>
  </si>
  <si>
    <t>Sas Autres Rivages - 103887</t>
  </si>
  <si>
    <t>SAS Caves D'Esclans - 107314</t>
  </si>
  <si>
    <t>SAS Caves D'Esclans - 108725</t>
  </si>
  <si>
    <t>SAS Celene - 107850</t>
  </si>
  <si>
    <t>SAS Dolin - 105445</t>
  </si>
  <si>
    <t>SAS Domaine Bonfils - 107424</t>
  </si>
  <si>
    <t>SAS George Vigouroux - 104920</t>
  </si>
  <si>
    <t>SAS Ployez Jacquemart - 108626</t>
  </si>
  <si>
    <t>Sas Provilog - 107754</t>
  </si>
  <si>
    <t>SAS Robin - 106579</t>
  </si>
  <si>
    <t>SAS Saint Jean du Noviciat - 107426</t>
  </si>
  <si>
    <t>Saxenburg Wine Farm - 105461</t>
  </si>
  <si>
    <t>SC J Darriet - 107494</t>
  </si>
  <si>
    <t>Scarzello Giorgio &amp; Figli Azienda A - 104121</t>
  </si>
  <si>
    <t>Sce Du Chateau Puyfromage - 104532</t>
  </si>
  <si>
    <t>Scea Chateau Meric - 100889</t>
  </si>
  <si>
    <t>Scea Clos Cantenac - 103687</t>
  </si>
  <si>
    <t>SCEA De Fontenay - 104329</t>
  </si>
  <si>
    <t>Scea Domaine Pinson - 105001</t>
  </si>
  <si>
    <t>Scea Du Chateau Teyssier - 102227</t>
  </si>
  <si>
    <t>SCEA Garde Et Fils - 103187</t>
  </si>
  <si>
    <t>SCEA H. Brunioer Et Fils - 104600</t>
  </si>
  <si>
    <t>Scea Hospices Benassis - 107967</t>
  </si>
  <si>
    <t>Scea Jean Baptiste De Monpezat - 104769</t>
  </si>
  <si>
    <t>SCEA Modet Claude et Fils - 108900</t>
  </si>
  <si>
    <t>Scea Suzette Chateau Baronne - 108401</t>
  </si>
  <si>
    <t>SCEA Vign Desqueyroux - 104328</t>
  </si>
  <si>
    <t>Scev Fermiere De L'Oiseliniere - 106077</t>
  </si>
  <si>
    <t>SCEV Nicolo Et Paradis - 108355</t>
  </si>
  <si>
    <t>Scheid Family Wines - 106841</t>
  </si>
  <si>
    <t>Schenk Italia Spa - 100825</t>
  </si>
  <si>
    <t>Schenker Australia Pty Ltd. - 100570</t>
  </si>
  <si>
    <t>Schild Estate Wines Pty-Mooroo - 100660</t>
  </si>
  <si>
    <t>Schloss Reinhartshausen - 106316</t>
  </si>
  <si>
    <t>Schmitt Sohne GMBH - 100174</t>
  </si>
  <si>
    <t>Schubert Wines Ltd - 106806</t>
  </si>
  <si>
    <t>Schug Carneros Estates Winery - 106479</t>
  </si>
  <si>
    <t>SCI Domaine De Nalys - 107202</t>
  </si>
  <si>
    <t>Sea Smoke Estate Vineyards - 102387</t>
  </si>
  <si>
    <t>Sebastiani Vineyards &amp; Winery - 100544</t>
  </si>
  <si>
    <t>Seghesio Family Vineyards - 100917</t>
  </si>
  <si>
    <t>Segura Viudas S.A. - 100315</t>
  </si>
  <si>
    <t>Sella &amp; Mosca SPA - 100989</t>
  </si>
  <si>
    <t>Semav/Opimian - 100662</t>
  </si>
  <si>
    <t>Semeli SA - 102267</t>
  </si>
  <si>
    <t>Septima / Inland Trading (Argent) - 104074</t>
  </si>
  <si>
    <t>Seresin Estates - 104024</t>
  </si>
  <si>
    <t>Serge &amp; Bruno Sourdais - 105963</t>
  </si>
  <si>
    <t>Serrera Wines - 101086</t>
  </si>
  <si>
    <t>Sesti - 107075</t>
  </si>
  <si>
    <t>Setteanime SRL Agricola - 108501</t>
  </si>
  <si>
    <t>Sew &amp; Sew - 107498</t>
  </si>
  <si>
    <t>Shaw And Smith Pty Ltd. - 100986</t>
  </si>
  <si>
    <t>Shelton Brothers - 106585</t>
  </si>
  <si>
    <t>Sherwood Estate Wines - 103056</t>
  </si>
  <si>
    <t>Shingleback Wines Pty Ltd - 105010</t>
  </si>
  <si>
    <t>Shottesbrooke Vineyards Pty Ltd - 105049</t>
  </si>
  <si>
    <t>Sicsoe (Sichel Warehouse) - 103842</t>
  </si>
  <si>
    <t>Sieur D'Arques SAS - 106054</t>
  </si>
  <si>
    <t>Signature Selections - 104855</t>
  </si>
  <si>
    <t>Signature Wine Cellars - 100835</t>
  </si>
  <si>
    <t>Silvano Ed Elena Boroli - 100863</t>
  </si>
  <si>
    <t>Silver Oak Cellars - 100765</t>
  </si>
  <si>
    <t>Simonsvlei International - 105180</t>
  </si>
  <si>
    <t>Single Vineyard Sellers - 106020</t>
  </si>
  <si>
    <t>Skillogalee Wines - 103595</t>
  </si>
  <si>
    <t>Skouras Winery - 101026</t>
  </si>
  <si>
    <t>Sleeper Cellars - 104407</t>
  </si>
  <si>
    <t>SLGA Distribution Center - 105174</t>
  </si>
  <si>
    <t>Small Gully Wines - 106021</t>
  </si>
  <si>
    <t>Small Vineyards LLC - 104340</t>
  </si>
  <si>
    <t>Soc Agr A &amp; G Fantino - 107145</t>
  </si>
  <si>
    <t>Soc Agr Vitivinicola Cuatro Vino LT - 104066</t>
  </si>
  <si>
    <t>Soc Coop Vecchia Cantina Montepulci - 104888</t>
  </si>
  <si>
    <t>SOC Coop Vitivinicola Arousana SCG - 105303</t>
  </si>
  <si>
    <t>Soc. Agr. Veliterna Vina A.R.L. - 100101</t>
  </si>
  <si>
    <t>Sociedade Agricola Casal de Ventoze - 107989</t>
  </si>
  <si>
    <t>Sociedade Agricola Encosta Guadiana - 108884</t>
  </si>
  <si>
    <t>Sociedade Dos Vinhos Borges (VN) - 103889</t>
  </si>
  <si>
    <t>Sociedade Dos Vinhos Borges S.A. - 105818</t>
  </si>
  <si>
    <t>Societa Agicola Palazzo Dei Loia - 104434</t>
  </si>
  <si>
    <t>Societa Agricola Chiarieri - 107254</t>
  </si>
  <si>
    <t>Societa Agricola Cipriana - 104513</t>
  </si>
  <si>
    <t>Societa Agricola Fratelli Alessan - 107098</t>
  </si>
  <si>
    <t>Societa Agricola Icario - 100862</t>
  </si>
  <si>
    <t>Societa Agricola Pieropan SS - 105694</t>
  </si>
  <si>
    <t>Societa Agricola Querciabella Spa - 104181</t>
  </si>
  <si>
    <t>Societe Des Alcools Du Quebec - 100320</t>
  </si>
  <si>
    <t>Societe Janny - 105763</t>
  </si>
  <si>
    <t>Socre Societa Semplice Agricola - 107663</t>
  </si>
  <si>
    <t>Sodifra SA Bodega Marco Zunino - 107866</t>
  </si>
  <si>
    <t>Sogrape Vinhos S.A. - 100322</t>
  </si>
  <si>
    <t>Soho Wines Co - 106213</t>
  </si>
  <si>
    <t>Sokol - 100921</t>
  </si>
  <si>
    <t>Somerbosch Wines - 102298</t>
  </si>
  <si>
    <t>Sommariva Soc Agr Palazzo Rosso ss - 108142</t>
  </si>
  <si>
    <t>Songlines Estates - 103372</t>
  </si>
  <si>
    <t>Sonoma -Cutrer Vineyards/ Br Forman - 103426</t>
  </si>
  <si>
    <t>South African Cont Depot / Spier Fa - 108397</t>
  </si>
  <si>
    <t>South African Experience - 100857</t>
  </si>
  <si>
    <t>Southbrook Vineyards - 107020</t>
  </si>
  <si>
    <t>Southern Boundary Wines - 105336</t>
  </si>
  <si>
    <t>Southern Cape Vineyards - 101058</t>
  </si>
  <si>
    <t>Sovex Woltner - 100722</t>
  </si>
  <si>
    <t>Sovidis - 100325</t>
  </si>
  <si>
    <t>Spanish Palate - 107390</t>
  </si>
  <si>
    <t>Speri Viticoltori SS - 105246</t>
  </si>
  <si>
    <t>SPH Gerard Bertrand - 103077</t>
  </si>
  <si>
    <t>Spier Wines Ltd. - 100227</t>
  </si>
  <si>
    <t>Spring Creek Vintners - 106739</t>
  </si>
  <si>
    <t>Springfield Estate - 101059</t>
  </si>
  <si>
    <t>Spumanti Valdo Srl - 100992</t>
  </si>
  <si>
    <t>Spy Valley Wines - 101235</t>
  </si>
  <si>
    <t>St Georgeklause - 103231</t>
  </si>
  <si>
    <t>St Hallett Winery - 100326</t>
  </si>
  <si>
    <t>Stanners Vineyards - 106378</t>
  </si>
  <si>
    <t>Station 22 - 107666</t>
  </si>
  <si>
    <t>Station 22 OA - 103568</t>
  </si>
  <si>
    <t>Ste Michelle Wine Estates - 100471</t>
  </si>
  <si>
    <t>Ste Michelle Wine Estates - 100929</t>
  </si>
  <si>
    <t>Ste Michelle Wine Estates C/O - 104319</t>
  </si>
  <si>
    <t>Ste Michelle Wine Estates Wash - 100926</t>
  </si>
  <si>
    <t>Stefan B Ress KG Weinkellerei - 106313</t>
  </si>
  <si>
    <t>Stella Bella Wines - 104583</t>
  </si>
  <si>
    <t>Stellenbosch Hill Co-Op - 105179</t>
  </si>
  <si>
    <t>Steltzner Vineyards - 100491</t>
  </si>
  <si>
    <t>Stepp Gp Winery GMBH Palmberg EG - 107452</t>
  </si>
  <si>
    <t>Sterling Vineyards - 100328</t>
  </si>
  <si>
    <t>Stevenot Winery - 101234</t>
  </si>
  <si>
    <t>STI Internazionale Spa - 106617</t>
  </si>
  <si>
    <t>Strandveld Wines Pty Ltd - 108399</t>
  </si>
  <si>
    <t>Stratus Vineyards - 104201</t>
  </si>
  <si>
    <t>Sugar Loaf Wines Ltd - 107822</t>
  </si>
  <si>
    <t>Sumac Ridge - 100331</t>
  </si>
  <si>
    <t>Summerhouse Wine Co - 106737</t>
  </si>
  <si>
    <t>Supernatural Wine Co - 107528</t>
  </si>
  <si>
    <t>Sutter Home Winery - 104354</t>
  </si>
  <si>
    <t>Swartland Cellar /Trizanne Signatur - 108246</t>
  </si>
  <si>
    <t>Swartland Winery - 108021</t>
  </si>
  <si>
    <t>SWD Spanish Wine Dealers - 104683</t>
  </si>
  <si>
    <t>Syme on Yarra Pty Ltd - 108803</t>
  </si>
  <si>
    <t>Tablas Creek Vineyard - 103393</t>
  </si>
  <si>
    <t>Tahbilk - 100335</t>
  </si>
  <si>
    <t>Tait Wines - 105601</t>
  </si>
  <si>
    <t>Takara Sake Usa Inc. - 100336</t>
  </si>
  <si>
    <t>Taltarni Vineyards - 102954</t>
  </si>
  <si>
    <t>Tandem - 102527</t>
  </si>
  <si>
    <t>Tantalus Vineyards - 108128</t>
  </si>
  <si>
    <t>Tardencuba Bodegas Y Vinedos SL - 107975</t>
  </si>
  <si>
    <t>Taste Of Austria GMBH - 105366</t>
  </si>
  <si>
    <t>Tasting Wine Group - 102663</t>
  </si>
  <si>
    <t>Tastings Wine Group - 102439</t>
  </si>
  <si>
    <t>Tawse Winery - 104533</t>
  </si>
  <si>
    <t>Taylor Fladgate &amp; Yeatman - 100338</t>
  </si>
  <si>
    <t>Taylor Wines Pty Ltd - 100845</t>
  </si>
  <si>
    <t>Tbilvino - 104847</t>
  </si>
  <si>
    <t>Te Kano Estate VN - 108387</t>
  </si>
  <si>
    <t>Te Mata Estate Winery - 105716</t>
  </si>
  <si>
    <t>Te Pa Family Vineyard - 106278</t>
  </si>
  <si>
    <t>Telder Berry Wines - 100339</t>
  </si>
  <si>
    <t>Ten Agr Il Molino Di Grace SRL - 108668</t>
  </si>
  <si>
    <t>Tenimenti Castelrotto SRL - 100416</t>
  </si>
  <si>
    <t>Tenuta Argentiera - 105459</t>
  </si>
  <si>
    <t>Tenuta Bonotto Delle Tezze - 106065</t>
  </si>
  <si>
    <t>Tenuta De Melis - 107256</t>
  </si>
  <si>
    <t>Tenuta Del Baroni Capoano - 105698</t>
  </si>
  <si>
    <t>Tenuta Del Buonamico Societa Agrico - 108017</t>
  </si>
  <si>
    <t>Tenuta Di Capezzana SRL - 105358</t>
  </si>
  <si>
    <t>Tenuta Di Collosorbo - 106509</t>
  </si>
  <si>
    <t>Tenuta Il Palagio srl Soc Agr - 107468</t>
  </si>
  <si>
    <t>Tenuta Il Poggione - 105454</t>
  </si>
  <si>
    <t>Tenuta Le Calcinaie - 108130</t>
  </si>
  <si>
    <t>Tenuta Olim Bauda - 104889</t>
  </si>
  <si>
    <t>Tenuta Poggio Verrano - 106103</t>
  </si>
  <si>
    <t>Tenuta San Leonardo - 107609</t>
  </si>
  <si>
    <t>Tenuta Sant'Antonio Di Castagnedi - 104190</t>
  </si>
  <si>
    <t>Tenuta Sette Ponti - 102538</t>
  </si>
  <si>
    <t>Tenuta Terre Nere - 103619</t>
  </si>
  <si>
    <t>Tenute Dettori Societa Semplice - 108547</t>
  </si>
  <si>
    <t>Tenute Di Maria Sas - 100922</t>
  </si>
  <si>
    <t>Tenute Di Toscana Distribuzione SRL - 102986</t>
  </si>
  <si>
    <t>Tenute Neirano - 100340</t>
  </si>
  <si>
    <t>Tenute Piccini Spa - 108030</t>
  </si>
  <si>
    <t>Terra Andina - 101053</t>
  </si>
  <si>
    <t>Terra Burdigala - 105741</t>
  </si>
  <si>
    <t>Terra Costantino Di Fabio V Castant - 107875</t>
  </si>
  <si>
    <t>Terrace Road Trading - 102969</t>
  </si>
  <si>
    <t>Terradora di Paolo SSA - 108237</t>
  </si>
  <si>
    <t>Terras de Alter II Distribuicao Lda - 106897</t>
  </si>
  <si>
    <t>Terraustral SA - 100823</t>
  </si>
  <si>
    <t>Terre D Oltrepo Pavese SCAPA - 106959</t>
  </si>
  <si>
    <t>Terre Da Vino Spa - 102444</t>
  </si>
  <si>
    <t>Terre De Trinci - 102709</t>
  </si>
  <si>
    <t>Terre Del Barolo Societa Coop Agric - 103289</t>
  </si>
  <si>
    <t>Terre Del Principe Soc A Rl - 105453</t>
  </si>
  <si>
    <t>Terre di Giurfo - 101063</t>
  </si>
  <si>
    <t>Terre Gaie Srl - 103694</t>
  </si>
  <si>
    <t>Terroir Originels - 108602</t>
  </si>
  <si>
    <t>Teusner Wines - 106562</t>
  </si>
  <si>
    <t>TFA Logistics /Vintex Vignobles - 104542</t>
  </si>
  <si>
    <t>TFA Logistique - 103794</t>
  </si>
  <si>
    <t>TH Wines - 106611</t>
  </si>
  <si>
    <t>The Batch Winery - 108318</t>
  </si>
  <si>
    <t>The Grape Grinder Pty Ltd - 104708</t>
  </si>
  <si>
    <t>The Grateful Palate Imports - 102992</t>
  </si>
  <si>
    <t>The Hess Collection (VN) - 103308</t>
  </si>
  <si>
    <t>The Little Wine Company - 100739</t>
  </si>
  <si>
    <t>The Lucky Country Wines - 105348</t>
  </si>
  <si>
    <t>The Morlet Selection Inc - 108649</t>
  </si>
  <si>
    <t>The Other Guys/35 Maple Street - 106487</t>
  </si>
  <si>
    <t>The Wine Group Inc. - 100347</t>
  </si>
  <si>
    <t>The Wine Group Inc. - 100346</t>
  </si>
  <si>
    <t>The Wine Group Stockton Division - 104028</t>
  </si>
  <si>
    <t>The Wine Merchant - 106709</t>
  </si>
  <si>
    <t>The Wine Network / DIVA Sout - 108592</t>
  </si>
  <si>
    <t>The Wine People - 104188</t>
  </si>
  <si>
    <t>The Wine People Srl - 106851</t>
  </si>
  <si>
    <t>The Winery Of Good Hope Pty - 100842</t>
  </si>
  <si>
    <t>The Winetraders - 107451</t>
  </si>
  <si>
    <t>The Woodland Trust-Edgebaston Wines - 104698</t>
  </si>
  <si>
    <t>Thelema Mountain Vineyard - 103260</t>
  </si>
  <si>
    <t>Thirteenth Street Winery - 106948</t>
  </si>
  <si>
    <t>Thomas Fogarty Winery - 103175</t>
  </si>
  <si>
    <t>Thompson Estate Winery - 105598</t>
  </si>
  <si>
    <t>Thomson Family Vintners - 100740</t>
  </si>
  <si>
    <t>Thorn-Clarke Wines Barossa - 105184</t>
  </si>
  <si>
    <t>Thunevin SAS - 107649</t>
  </si>
  <si>
    <t>Tidswell Wines Pty Ltd - 100639</t>
  </si>
  <si>
    <t>Tiger Mountain Serices / K Vintners - 105838</t>
  </si>
  <si>
    <t>Tiger Mountain Services / Bergevin - 104205</t>
  </si>
  <si>
    <t>Timax / Foreign Affair - 108360</t>
  </si>
  <si>
    <t>Tolaini SRL - 103944</t>
  </si>
  <si>
    <t>Tomfoolery Wine Pty Ltd - 108802</t>
  </si>
  <si>
    <t>Tommasi Viticoltori - 100717</t>
  </si>
  <si>
    <t>Toneles Winery (Milan S.A.) - 108455</t>
  </si>
  <si>
    <t>Toorak Winery PTY LTD - 108436</t>
  </si>
  <si>
    <t>Toowo The Way Of Wine - 104620</t>
  </si>
  <si>
    <t>Torbreck Vintners - 105343</t>
  </si>
  <si>
    <t>Torley Sparkling Wine Cellars - 100179</t>
  </si>
  <si>
    <t>Torre Oria S.L. - 104856</t>
  </si>
  <si>
    <t>Torre Quarto Cantine Dal 1847 SRL - 104887</t>
  </si>
  <si>
    <t>Totino Estate Wine - 104906</t>
  </si>
  <si>
    <t>Tower Road Warehouse/Montelena - 104556</t>
  </si>
  <si>
    <t>Travaglini Giancario Soc Agr - 102796</t>
  </si>
  <si>
    <t>Treasury C/O SAQ - 103809</t>
  </si>
  <si>
    <t>Treasury Wine Blass - Opal - 100455</t>
  </si>
  <si>
    <t>Treasury Wine Estates - 100254</t>
  </si>
  <si>
    <t>Treasury Wine Estates - 107734</t>
  </si>
  <si>
    <t>Treasury Wine Estates (Australia) - 105765</t>
  </si>
  <si>
    <t>Treasury Wine Estates Americas Co - 102337</t>
  </si>
  <si>
    <t>Treasury Wine Estates Italy - 100735</t>
  </si>
  <si>
    <t>Treasury Wine Estates New Zealand - 100984</t>
  </si>
  <si>
    <t>Treasury Wine Estates Saltram VN - 106955</t>
  </si>
  <si>
    <t>Treasury Wine Limestone - 101032</t>
  </si>
  <si>
    <t>Trinchero Family Estates - 100332</t>
  </si>
  <si>
    <t>Trinity Hill Wines Limited - 105003</t>
  </si>
  <si>
    <t>Trivento Bodegas Y Vinedos SA - 100687</t>
  </si>
  <si>
    <t>Tscharke Pty Ltd - 105341</t>
  </si>
  <si>
    <t>Tudernum Societa Cooperative Agr - 103573</t>
  </si>
  <si>
    <t>Tulbagh Mountain Vineyards - 101231</t>
  </si>
  <si>
    <t>Turkey Flat Vineyards - 105556</t>
  </si>
  <si>
    <t>Turquoise Life - 107791</t>
  </si>
  <si>
    <t>Two Hands Wines - 104665</t>
  </si>
  <si>
    <t>Tyrrells Wine/Songlines Estates - 104497</t>
  </si>
  <si>
    <t>Tyrrell's Wines - 100350</t>
  </si>
  <si>
    <t>Umani Ronchi S.P.A. - 103974</t>
  </si>
  <si>
    <t>Umberto Cesari - 106382</t>
  </si>
  <si>
    <t>Unicognac S.A. - 100411</t>
  </si>
  <si>
    <t>Union Alliance Alsace - 107964</t>
  </si>
  <si>
    <t>Union Champagne Saint Gall CDN - 100762</t>
  </si>
  <si>
    <t>United Wineries - 106035</t>
  </si>
  <si>
    <t>Vadio Wines Unipessoal Lda - 107155</t>
  </si>
  <si>
    <t>Val D'Orbieu - 101044</t>
  </si>
  <si>
    <t>Valdivieso Of Chile - 100083</t>
  </si>
  <si>
    <t>Valle De La Puerto Winery - 103009</t>
  </si>
  <si>
    <t>Valle Reale Srl Societa Agricola - 105612</t>
  </si>
  <si>
    <t>Vallegre Vinhos Do Porto S.A. - 105815</t>
  </si>
  <si>
    <t>Valley Wine Boisset America - 104948</t>
  </si>
  <si>
    <t>Valley Wine Ware - Creative Wines - 103427</t>
  </si>
  <si>
    <t>Valley Wine Warehouse - 100920</t>
  </si>
  <si>
    <t>Valley Wine Warehouse - 106950</t>
  </si>
  <si>
    <t>Valley Wine Warehouse CO Scholium - 107806</t>
  </si>
  <si>
    <t>Valley Wine WH / Schug Carneros - 106044</t>
  </si>
  <si>
    <t>Valley Wine WH C/O Copper Cane - 106107</t>
  </si>
  <si>
    <t>Valley Wine WH/Matthew Rorick Wines - 108342</t>
  </si>
  <si>
    <t>Valley Wines - Phillips Farms Lcc - 106707</t>
  </si>
  <si>
    <t>Valli Vineyards - 107587</t>
  </si>
  <si>
    <t>Van Loveren Vineyards Pty Ltd - 105876</t>
  </si>
  <si>
    <t>Varvaglione Vigne E Vigne SRL - 104518</t>
  </si>
  <si>
    <t>Vega Moragona - 104737</t>
  </si>
  <si>
    <t>Veglio Michelino E Figlio - 103576</t>
  </si>
  <si>
    <t>Velenosi SRL - 103574</t>
  </si>
  <si>
    <t>Venegazzu Vini SPA - 108849</t>
  </si>
  <si>
    <t>Venica And Venica - 105264</t>
  </si>
  <si>
    <t>Veolog Entrepo Dis GH Martel and Co - 107582</t>
  </si>
  <si>
    <t>Veuve Fourny - 105369</t>
  </si>
  <si>
    <t>Via Wines SA - 106916</t>
  </si>
  <si>
    <t>Viader Vineyards &amp; Winery - 100682</t>
  </si>
  <si>
    <t>Vicente Faria Vinhos SA - 106905</t>
  </si>
  <si>
    <t>Vicente Gandia Pla. - 100458</t>
  </si>
  <si>
    <t>Vicentin - 108443</t>
  </si>
  <si>
    <t>Vidal Fleury - 107472</t>
  </si>
  <si>
    <t>Vidigal Wines S.A. - 106648</t>
  </si>
  <si>
    <t>Vietti S.R.L. - 106510</t>
  </si>
  <si>
    <t>Vigne Di Sammarco / Rizzello - 105662</t>
  </si>
  <si>
    <t>Vigne Zamo Agr Semplice - 105048</t>
  </si>
  <si>
    <t>Vignerons Catalans - 105859</t>
  </si>
  <si>
    <t>Vignerons De La Mediterranee - 108099</t>
  </si>
  <si>
    <t>Vignerons de Nature - 107509</t>
  </si>
  <si>
    <t>Vignobles Alain Jaume &amp; Fils - 104445</t>
  </si>
  <si>
    <t>Vignobles Aubert - 107201</t>
  </si>
  <si>
    <t>Vignobles Boissonneau - 106068</t>
  </si>
  <si>
    <t>Vignobles Chatonnet - 103129</t>
  </si>
  <si>
    <t>Vignobles Daure - 104008</t>
  </si>
  <si>
    <t>Vignobles Daure SAS CGVGF - 106645</t>
  </si>
  <si>
    <t>Vignobles Du Peloux - 100559</t>
  </si>
  <si>
    <t>Vignobles Et Terroirs De France - 104911</t>
  </si>
  <si>
    <t>Vignobles Feray / Chai Moncontour - 108439</t>
  </si>
  <si>
    <t>Vignobles Joel Dufau - 107398</t>
  </si>
  <si>
    <t>Vignobles Lorgeril SAS - 108334</t>
  </si>
  <si>
    <t>Vignobles Michel Gassier - 100848</t>
  </si>
  <si>
    <t>Vignobles Molinari - 104909</t>
  </si>
  <si>
    <t>Vignobles Touchais - 106135</t>
  </si>
  <si>
    <t>Vignobles Victor Contis - 103368</t>
  </si>
  <si>
    <t>Vignoles Sourice - 106922</t>
  </si>
  <si>
    <t>Vilafonte Vineyards - 101087</t>
  </si>
  <si>
    <t>Villa Maria Estate - 100358</t>
  </si>
  <si>
    <t>Villa Maria Estates Thornbury Wines - 107007</t>
  </si>
  <si>
    <t>Villa Matilde - 105275</t>
  </si>
  <si>
    <t>Villa Montecchio SRL - 106625</t>
  </si>
  <si>
    <t>Villa Penna SRL - 107862</t>
  </si>
  <si>
    <t>Villa Pillo SRL - 104120</t>
  </si>
  <si>
    <t>Villa Ponciago c/o Bouchard Pere Et - 104094</t>
  </si>
  <si>
    <t>Villa S. Andrea - 102710</t>
  </si>
  <si>
    <t>Villa Sandi Spa - 105320</t>
  </si>
  <si>
    <t>Villa Vignamaggio - 102987</t>
  </si>
  <si>
    <t>Villard Estate (OA &amp; PI) - 100886</t>
  </si>
  <si>
    <t>Villard Fine Wines LTDA - 104084</t>
  </si>
  <si>
    <t>Villevert - 106076</t>
  </si>
  <si>
    <t>Villiera Wines - 107006</t>
  </si>
  <si>
    <t>Vin Conseil Sarl - 104519</t>
  </si>
  <si>
    <t>Vin Vision - 104342</t>
  </si>
  <si>
    <t>Vin.Co. Srl - 100071</t>
  </si>
  <si>
    <t>Vina Altair S.A. - 103907</t>
  </si>
  <si>
    <t>Vina Bujanda - 105595</t>
  </si>
  <si>
    <t>Vina Caliterra - 105126</t>
  </si>
  <si>
    <t>Vina Cantaluna SA - 101060</t>
  </si>
  <si>
    <t>Vina Casa Silva S.A. - 104062</t>
  </si>
  <si>
    <t>Vina Casa Tamaya Del Limari SA (Wh) - 102971</t>
  </si>
  <si>
    <t>Vina Casablanca - 108386</t>
  </si>
  <si>
    <t>Vina Casal De Gorchs SA - 103140</t>
  </si>
  <si>
    <t>Vina Casas Patronales - 103146</t>
  </si>
  <si>
    <t>Vina Chocalan - 100901</t>
  </si>
  <si>
    <t>Vina Cobos S.A. - 104659</t>
  </si>
  <si>
    <t>Vina Concha Y Toro S.A. - 100359</t>
  </si>
  <si>
    <t>Vina Cono Sur Ltda - 100360</t>
  </si>
  <si>
    <t>Vina Cousino-Macul - 100677</t>
  </si>
  <si>
    <t>Vina De Martino - 105034</t>
  </si>
  <si>
    <t>Vina del Pedregal S.A. - 101014</t>
  </si>
  <si>
    <t>Vina Dona Paula S.A. - 102672</t>
  </si>
  <si>
    <t>Vina Echeverria (VN) - 104141</t>
  </si>
  <si>
    <t>Vina Echeverria Ltda - 100415</t>
  </si>
  <si>
    <t>Vina Estampa S.A. - 104828</t>
  </si>
  <si>
    <t>Vina Falernia - 104003</t>
  </si>
  <si>
    <t>Vina Garces Silva - 100827</t>
  </si>
  <si>
    <t>Vina Hacienda Maitenes LTDA - 102932</t>
  </si>
  <si>
    <t>Vina Ijalba S.A. - 106375</t>
  </si>
  <si>
    <t>Vina La Junta Ltd - 104448</t>
  </si>
  <si>
    <t>Vina La Reserva De Caliboro S.A - 105199</t>
  </si>
  <si>
    <t>Vina La Rosa (Opimian) - 100602</t>
  </si>
  <si>
    <t>Vina La Rosa Winery - 100573</t>
  </si>
  <si>
    <t>Vina Las Ninas - 108107</t>
  </si>
  <si>
    <t>Vina Las Veletas Piamonte - 107820</t>
  </si>
  <si>
    <t>Vina Longavi Spa - 108345</t>
  </si>
  <si>
    <t>Vina Los Nogales - 105893</t>
  </si>
  <si>
    <t>Vina Luis Felipe Edwards - 100362</t>
  </si>
  <si>
    <t>Vina Maipo Winery - 103639</t>
  </si>
  <si>
    <t>Vina Mayu Ltd / Vina Falernia - 104414</t>
  </si>
  <si>
    <t>Vina Misiones De Rengo S.A. - 104795</t>
  </si>
  <si>
    <t>Vina Morande - 100568</t>
  </si>
  <si>
    <t>Vina Palo Alto Limitada - 104016</t>
  </si>
  <si>
    <t>Vina Perez Cruz - 101214</t>
  </si>
  <si>
    <t>Vina Quintay - 104476</t>
  </si>
  <si>
    <t>Vina San Esteban - 100364</t>
  </si>
  <si>
    <t>Vina San Pedro Tarapaca S.A. - 104783</t>
  </si>
  <si>
    <t>Vina San Pedro Terapaca S.A. - 100365</t>
  </si>
  <si>
    <t>Vina Santa Alicia SA / Beth Wines - 105198</t>
  </si>
  <si>
    <t>Vina Santa Barbara - 107517</t>
  </si>
  <si>
    <t>Vina Santa Carolina - 100306</t>
  </si>
  <si>
    <t>Vina Santa Ema - 102315</t>
  </si>
  <si>
    <t>Vina Santa Marina S.L. - 104599</t>
  </si>
  <si>
    <t>Vina Santa Rita Ltda - 100366</t>
  </si>
  <si>
    <t>Vina Segu - 100924</t>
  </si>
  <si>
    <t>Vina Sena - 103162</t>
  </si>
  <si>
    <t>Vina Siegel S.A. - 108869</t>
  </si>
  <si>
    <t>Vina Tabali - 100868</t>
  </si>
  <si>
    <t>Vina Tabali SA - 105213</t>
  </si>
  <si>
    <t>Vina Undurraga - 103652</t>
  </si>
  <si>
    <t>Vina Ventisquero - 102644</t>
  </si>
  <si>
    <t>Vina Ventisquero - 102662</t>
  </si>
  <si>
    <t>Vina Vik - 107529</t>
  </si>
  <si>
    <t>Vina Zorzal Wines S.A. - 108035</t>
  </si>
  <si>
    <t>Vincent Girardin - 105490</t>
  </si>
  <si>
    <t>Vine Connections New Jersey - 106831</t>
  </si>
  <si>
    <t>Vinecol SA - 105191</t>
  </si>
  <si>
    <t>Vinedos del Ternero SRL - 108678</t>
  </si>
  <si>
    <t>Vinedos Emiliana SA. - 103582</t>
  </si>
  <si>
    <t>Vinedos Errazuriz Ovalle - 103042</t>
  </si>
  <si>
    <t>Vinedos Familia Chadwick Spa - 100361</t>
  </si>
  <si>
    <t>Vinedos la Dehesa SL - 108667</t>
  </si>
  <si>
    <t>Vinedos Y Bodega Pardevalles - 102496</t>
  </si>
  <si>
    <t>Vinedos Y Bodegas Alconde SL - 101178</t>
  </si>
  <si>
    <t>Vinedos Y Bodegas Munoz - 103079</t>
  </si>
  <si>
    <t>Vinedos Y Bodegas Pablo SC - 104454</t>
  </si>
  <si>
    <t>Vineland Estate Winery Warehouse - 102501</t>
  </si>
  <si>
    <t>Vinergie Divinia - 106992</t>
  </si>
  <si>
    <t>Vini Montresor - 100068</t>
  </si>
  <si>
    <t>Vini Tonon SRL - 103537</t>
  </si>
  <si>
    <t>Vinicola Del Priorat SCCL - 107393</t>
  </si>
  <si>
    <t>Vinicola Mediterranea SRL - 100618</t>
  </si>
  <si>
    <t>Vinicola Miguel Torres Ltd. - 100368</t>
  </si>
  <si>
    <t>Vinicola Miolo LTDA - 104339</t>
  </si>
  <si>
    <t>Vinicola Salton S/A - 105956</t>
  </si>
  <si>
    <t>Vinicola Serena SRL - 106958</t>
  </si>
  <si>
    <t>Vinicola Tombacco srl - 107440</t>
  </si>
  <si>
    <t>Vinicole Champagne Nicholas Feuilla - 105534</t>
  </si>
  <si>
    <t>Vinifera - 101076</t>
  </si>
  <si>
    <t>Vinimark Trading (Pty) Ltd. - 100369</t>
  </si>
  <si>
    <t>Vinival - 100437</t>
  </si>
  <si>
    <t>Vino Seleccion / - 100874</t>
  </si>
  <si>
    <t>Vinoma - 100771</t>
  </si>
  <si>
    <t>Vinos De Arganza - 103599</t>
  </si>
  <si>
    <t>Vinos De Arganza Sl - Diva Spain - 105435</t>
  </si>
  <si>
    <t>Vinos Valtuille S.L. - 103752</t>
  </si>
  <si>
    <t>Vinotel - 105116</t>
  </si>
  <si>
    <t>Vinpac Int / Wingara Wine Group - 108311</t>
  </si>
  <si>
    <t>Vinpac International - 105582</t>
  </si>
  <si>
    <t>Vinpac International - 108328</t>
  </si>
  <si>
    <t>Vinpro - 107715</t>
  </si>
  <si>
    <t>Vins &amp; Vignobles Dourthe - 104129</t>
  </si>
  <si>
    <t>Vins Choisis - 107038</t>
  </si>
  <si>
    <t>Vins Jean Luc Colombo - 107197</t>
  </si>
  <si>
    <t>Vins Nicolas Maillet - 104908</t>
  </si>
  <si>
    <t>Vintage Wine Estates - 104572</t>
  </si>
  <si>
    <t>Vintages - 108918</t>
  </si>
  <si>
    <t>Vinternational - 104968</t>
  </si>
  <si>
    <t>Vintex Et Les Vignobles Gregoire - 105424</t>
  </si>
  <si>
    <t>Vintex Et Vignobles Gregoire Edmt - 106485</t>
  </si>
  <si>
    <t>Vintex S.A. (Euro) - 100664</t>
  </si>
  <si>
    <t>Vintrading Srl - 107441</t>
  </si>
  <si>
    <t>Vinya L'Hereu De Sero - 102942</t>
  </si>
  <si>
    <t>Vinyes Domenech Nau - 106658</t>
  </si>
  <si>
    <t>Viottolo Pty Ltd Alpha Box and Dice - 107946</t>
  </si>
  <si>
    <t>Virginia C Povall - 108121</t>
  </si>
  <si>
    <t>Viticola Toscana Spa - 106622</t>
  </si>
  <si>
    <t>Vitivin Servico /Quinta Da Barreira - 104041</t>
  </si>
  <si>
    <t>Viu Manent Y Cie Ltda - 100372</t>
  </si>
  <si>
    <t>Viver Distribuzione C/O Fabiano - 100152</t>
  </si>
  <si>
    <t>Volver / Hammeken Cellars - 106405</t>
  </si>
  <si>
    <t>Vranken Pommery Monopole - 100088</t>
  </si>
  <si>
    <t>VSPT Wine Group Argentina - Chile - 108863</t>
  </si>
  <si>
    <t>VSPT Wine Group Finca La Celia - 102944</t>
  </si>
  <si>
    <t>Vulcano &amp; Vini S.R.L - 101146</t>
  </si>
  <si>
    <t>Waimea Estates Nelson Ltd - 103485</t>
  </si>
  <si>
    <t>Wairau River Wines - 105592</t>
  </si>
  <si>
    <t>Wakefield Transport - 106745</t>
  </si>
  <si>
    <t>Wallace International - 106251</t>
  </si>
  <si>
    <t>Warrenmang Vineyard - 100641</t>
  </si>
  <si>
    <t>Warwick Wine Estate - 101040</t>
  </si>
  <si>
    <t>Warwick Wine Estates (VN) - 105532</t>
  </si>
  <si>
    <t>Water Wheel Vineyards - 102968</t>
  </si>
  <si>
    <t>WD Wines c/o Hahn Corporation - 107351</t>
  </si>
  <si>
    <t>Wein and Landhaus Raimund Prum KG - 107775</t>
  </si>
  <si>
    <t>Weinculturelles Zentrum - 100584</t>
  </si>
  <si>
    <t>Weingut Am Stein - 106826</t>
  </si>
  <si>
    <t>Weingut Bernhard Ott GmbH - 107460</t>
  </si>
  <si>
    <t>Weingut Darting - 108276</t>
  </si>
  <si>
    <t>Weingut Dr. Loosen - 100626</t>
  </si>
  <si>
    <t>Weingut Ernest Bretz - 105660</t>
  </si>
  <si>
    <t>Weingut Forstreiter GMBH - 105122</t>
  </si>
  <si>
    <t>Weingut Fritz Haag - 108196</t>
  </si>
  <si>
    <t>Weingut Heinrich GmbH - 107436</t>
  </si>
  <si>
    <t>Weingut Hilarius Putz - 101035</t>
  </si>
  <si>
    <t>Weingut Hopler GMBH - 100426</t>
  </si>
  <si>
    <t>Weingut Joh. Jos. Prum - 106100</t>
  </si>
  <si>
    <t>Weingut Josef Biffar - 101036</t>
  </si>
  <si>
    <t>Weingut Leitz KG - 105280</t>
  </si>
  <si>
    <t>Weingut Lingenfelder CDN$ - 100979</t>
  </si>
  <si>
    <t>Weingut Lingenfelder Euro - 100552</t>
  </si>
  <si>
    <t>Weingut Loimer GMBH - 107149</t>
  </si>
  <si>
    <t>Weingut Markus Molitor - 104479</t>
  </si>
  <si>
    <t>Weingut Mussler - 100557</t>
  </si>
  <si>
    <t>Weingut Odinstal - 107016</t>
  </si>
  <si>
    <t>Weingut Oekonomierat Rebholz - 106675</t>
  </si>
  <si>
    <t>Weingut Pfluger - 107453</t>
  </si>
  <si>
    <t>Weingut Schloss Lieser - 105156</t>
  </si>
  <si>
    <t>Weingut Schnaitmann - 107999</t>
  </si>
  <si>
    <t>Weingut Sepp Moser - 103208</t>
  </si>
  <si>
    <t>Weingut St. Urbans-Hof - 100497</t>
  </si>
  <si>
    <t>Weingut Stadt Krems - 100457</t>
  </si>
  <si>
    <t>Weingut Studert Prum - 100907</t>
  </si>
  <si>
    <t>Weinguter Heitlinger Ravensburg GMB - 108278</t>
  </si>
  <si>
    <t>Weinhandlung Dr Richter - 106102</t>
  </si>
  <si>
    <t>Weinhaus Jean Stodden GmBH &amp; Co. - 108236</t>
  </si>
  <si>
    <t>Weinhaus Martin Kerpen - 100736</t>
  </si>
  <si>
    <t>Weinkellerei Lenz-Moser AG - 100375</t>
  </si>
  <si>
    <t>Weinmanufaktur Reichsrat von Buhl G - 108277</t>
  </si>
  <si>
    <t>Welgemeend Estate - 101057</t>
  </si>
  <si>
    <t>Wente International - 100376</t>
  </si>
  <si>
    <t>Wente International Export - 102492</t>
  </si>
  <si>
    <t>West Coast Wine Partners LLC - 105221</t>
  </si>
  <si>
    <t>Western Carrier / Aveniu Brands - 106582</t>
  </si>
  <si>
    <t>Western Carriers  / Tuck Beckstoffe - 108090</t>
  </si>
  <si>
    <t>Western Carriers (Beam Global) - 105550</t>
  </si>
  <si>
    <t>Western Carriers / De Bortoli Wines - 106421</t>
  </si>
  <si>
    <t>Western Carriers co Armand de Brign - 107627</t>
  </si>
  <si>
    <t>Western Carriers co Aveniu Brands - 107994</t>
  </si>
  <si>
    <t>Western Range Wines Ltd - 102441</t>
  </si>
  <si>
    <t>Western Wine / Mollydooker - 104950</t>
  </si>
  <si>
    <t>Western Wine Carrier/Huwiler Vineya - 104366</t>
  </si>
  <si>
    <t>Western Wine Francis Ford Coppola - 101194</t>
  </si>
  <si>
    <t>Western Wine Merryvale Vineyards - 102766</t>
  </si>
  <si>
    <t>Western Wine Ser - Langtry Estate - 105282</t>
  </si>
  <si>
    <t>Western Wine Services - 101183</t>
  </si>
  <si>
    <t>Western Wine Services (CAD) - 100928</t>
  </si>
  <si>
    <t>Western Wine Services (Fife) - 100949</t>
  </si>
  <si>
    <t>Western Wine Services (Kunde Estate - 103189</t>
  </si>
  <si>
    <t>Western Wine Services (Small) - 100982</t>
  </si>
  <si>
    <t>Western Wine Services / Mercer - 107260</t>
  </si>
  <si>
    <t>Western Wine Services / Terlato - 108127</t>
  </si>
  <si>
    <t>Western Wine Services /Other Guys - 105334</t>
  </si>
  <si>
    <t>Western Wine Services c/o Kobrand ( - 102564</t>
  </si>
  <si>
    <t>Western Wine Services co Long Meado - 107868</t>
  </si>
  <si>
    <t>Western Wine Services WJ Deutsch - 106932</t>
  </si>
  <si>
    <t>Western Wine Services/Freixenet Son - 103196</t>
  </si>
  <si>
    <t>Western Wines &amp; Spirits Pernod - 107170</t>
  </si>
  <si>
    <t>Whitehaven Wine Company Ltd - 104531</t>
  </si>
  <si>
    <t>Wildenhofer Gurtler Gesellschaft - 100309</t>
  </si>
  <si>
    <t>Willamette Valley Vineyards - 104266</t>
  </si>
  <si>
    <t>William Cole Vineyards Chile - 103150</t>
  </si>
  <si>
    <t>William Fevre - 100321</t>
  </si>
  <si>
    <t>Williamsdale Winery - 100381</t>
  </si>
  <si>
    <t>Wilson Creek Winery - 100966</t>
  </si>
  <si>
    <t>WINC - 107900</t>
  </si>
  <si>
    <t>Wine &amp; Co - 107495</t>
  </si>
  <si>
    <t>Wine Cellar - 105025</t>
  </si>
  <si>
    <t>Wine Concepts - 101001</t>
  </si>
  <si>
    <t>Wine Consolidators Com Inc/Betz - 106244</t>
  </si>
  <si>
    <t>Wine Country Shipping / La Pitchoun - 106279</t>
  </si>
  <si>
    <t>Wine Hooligans - 107538</t>
  </si>
  <si>
    <t>Wine Service Coop / Burgess - 104320</t>
  </si>
  <si>
    <t>Wine Service Coop/Duckhorn Wine Co - 106268</t>
  </si>
  <si>
    <t>Wine Service Co-op/Storybook - 100684</t>
  </si>
  <si>
    <t>Wine Supply Pty Ltd. - 100638</t>
  </si>
  <si>
    <t>Wine Works Australia / Geoff Hardy - 103957</t>
  </si>
  <si>
    <t>Wineconsale GMBH - 103904</t>
  </si>
  <si>
    <t>Winecorp Private Label Service - 100400</t>
  </si>
  <si>
    <t>Wineforces Tussock Jumper / Vini Se - 108508</t>
  </si>
  <si>
    <t>Wineforces Tussock Jumper VN - 108860</t>
  </si>
  <si>
    <t>Wineforces Tussock Jumper Wines - 106947</t>
  </si>
  <si>
    <t>Winegrowers Of Ara - 104559</t>
  </si>
  <si>
    <t>Winelord Ltd - 107823</t>
  </si>
  <si>
    <t>Wineoclock (VN) - 106319</t>
  </si>
  <si>
    <t>Winery Exchange / Bivio Transport - 104573</t>
  </si>
  <si>
    <t>Wines and Company SLU - 108910</t>
  </si>
  <si>
    <t>Winesellers Ltd - 103823</t>
  </si>
  <si>
    <t>Wineservices Coop/Frog Leap - 104686</t>
  </si>
  <si>
    <t>Wineteam Inc/ Dcw Warehouse Sonoma - 106127</t>
  </si>
  <si>
    <t>Wineteam Inc/Silvia Cellars W/H - 106148</t>
  </si>
  <si>
    <t>Winetraders UK Ltd - 102432</t>
  </si>
  <si>
    <t>Winetraders UK Ltd At London City B - 103538</t>
  </si>
  <si>
    <t>Wineworks - Dandelion Vineyards - 105058</t>
  </si>
  <si>
    <t>Wineworks Australia / Bec Hardy - 108902</t>
  </si>
  <si>
    <t>Wineworks Hawkes Bay Sileni - 107009</t>
  </si>
  <si>
    <t>Wineworks Marlborough - Forrest Win - 106399</t>
  </si>
  <si>
    <t>Wineworks Marlborough / Chard Farm - 105531</t>
  </si>
  <si>
    <t>Wineworks Marlborough / Glover - 108722</t>
  </si>
  <si>
    <t>Wineworks Marlborough / Loveblock - 108788</t>
  </si>
  <si>
    <t>Wineworks Marlborough / Sam Harrop - 108721</t>
  </si>
  <si>
    <t>Wineworks Marlborough / Toi Toi Win - 108786</t>
  </si>
  <si>
    <t>Wineworks Marlborough Yealand - 106990</t>
  </si>
  <si>
    <t>Wingara Wine Group - 100495</t>
  </si>
  <si>
    <t>Wings Wine - 105328</t>
  </si>
  <si>
    <t>Wirra Wirra Vineyards Ltd. - 102147</t>
  </si>
  <si>
    <t>Wither Hills - 102903</t>
  </si>
  <si>
    <t>Wiv Wien International AG (Pieroth) - 100281</t>
  </si>
  <si>
    <t>Woodbridge Beverage Company - 103715</t>
  </si>
  <si>
    <t>Woodnibs Pty Ltd/ Black Springs Win - 103373</t>
  </si>
  <si>
    <t>Wooing Tree Vineyard Ltd - 107073</t>
  </si>
  <si>
    <t>Woollaston Estates - 103272</t>
  </si>
  <si>
    <t>World Wine Comercio De Bebiadas Sa - 102891</t>
  </si>
  <si>
    <t>Worlds End LLC - 107021</t>
  </si>
  <si>
    <t>WP Warehouse - 103100</t>
  </si>
  <si>
    <t>WP Warehousing - 106968</t>
  </si>
  <si>
    <t>X Winery - 102490</t>
  </si>
  <si>
    <t>Xanadu Wines - 100578</t>
  </si>
  <si>
    <t>Xavier Vins SAS - 107676</t>
  </si>
  <si>
    <t>Yamhill Valley Vineyards - 105590</t>
  </si>
  <si>
    <t>Yarden Inc / MHW Ltd - 104282</t>
  </si>
  <si>
    <t>Yardstick Wine Pty Ltd - 106374</t>
  </si>
  <si>
    <t>Yarraman Estate - 102483</t>
  </si>
  <si>
    <t>Yves Canarelli - 108417</t>
  </si>
  <si>
    <t>Yves Laboucarie - 104605</t>
  </si>
  <si>
    <t>Yvon Mau Grands Crus - 108916</t>
  </si>
  <si>
    <t>Yvon Mau SA - 100387</t>
  </si>
  <si>
    <t>Zimmermann-Graeff &amp; Muller - 100302</t>
  </si>
  <si>
    <t>Zonte's Footstep - 101089</t>
  </si>
  <si>
    <t>Zuazo Gaston Bodegas Y Vinedos SL - 108068</t>
  </si>
  <si>
    <t>Zwineco LL C - 100976</t>
  </si>
  <si>
    <t>Canadian EFT</t>
  </si>
  <si>
    <t>US EFT</t>
  </si>
  <si>
    <t>Foreign Currency EFT</t>
  </si>
  <si>
    <t>UPC (Universal Product Code)</t>
  </si>
  <si>
    <t>UPC  (Universal Product Code)</t>
  </si>
  <si>
    <t>There are examples for each Category in the "Example Listing Forms" Tab</t>
  </si>
  <si>
    <r>
      <t xml:space="preserve">PLEASE NOTE YOU </t>
    </r>
    <r>
      <rPr>
        <b/>
        <u/>
        <sz val="11"/>
        <rFont val="Calibri"/>
        <family val="2"/>
      </rPr>
      <t>MUST ENABLE CONTENT AT TOP OF PAGE</t>
    </r>
    <r>
      <rPr>
        <b/>
        <sz val="11"/>
        <rFont val="Calibri"/>
        <family val="2"/>
      </rPr>
      <t xml:space="preserve"> AND</t>
    </r>
    <r>
      <rPr>
        <b/>
        <u/>
        <sz val="11"/>
        <rFont val="Calibri"/>
        <family val="2"/>
      </rPr>
      <t xml:space="preserve"> PICK THE CATEGORY</t>
    </r>
    <r>
      <rPr>
        <b/>
        <sz val="11"/>
        <rFont val="Calibri"/>
        <family val="2"/>
      </rPr>
      <t xml:space="preserve"> WHICH YOU ARE APPLYING FOR IN COLUMN C ROW 1 BEFORE YOU CAN START USING THE LISTING APPLICATION</t>
    </r>
  </si>
  <si>
    <r>
      <t xml:space="preserve">Shows as </t>
    </r>
    <r>
      <rPr>
        <b/>
        <sz val="11"/>
        <color theme="1"/>
        <rFont val="Calibri"/>
        <family val="2"/>
      </rPr>
      <t>COMPLETE</t>
    </r>
    <r>
      <rPr>
        <sz val="11"/>
        <color theme="1"/>
        <rFont val="Calibri"/>
        <family val="2"/>
      </rPr>
      <t xml:space="preserve"> If application form has been completed Successfully</t>
    </r>
  </si>
  <si>
    <t>Coolers Other</t>
  </si>
  <si>
    <t>Coolers Variety Pack</t>
  </si>
  <si>
    <t>Cream Coolers</t>
  </si>
  <si>
    <t>Pre-Mixed Cocktails</t>
  </si>
  <si>
    <t>Soda/Seltzer</t>
  </si>
  <si>
    <t>Teas</t>
  </si>
  <si>
    <t>Traditional Coolers</t>
  </si>
  <si>
    <t>Wine Coolers</t>
  </si>
  <si>
    <t>Beer-Single Serve</t>
  </si>
  <si>
    <t>Beer-Multi-Pack Beer</t>
  </si>
  <si>
    <t xml:space="preserve">Cider- Flavoured </t>
  </si>
  <si>
    <t>Cider Other</t>
  </si>
  <si>
    <t>Cider Variety Pack</t>
  </si>
  <si>
    <t>Cider-Mead</t>
  </si>
  <si>
    <t>Cider-Spirit Infused</t>
  </si>
  <si>
    <t>Cider-Traditional</t>
  </si>
  <si>
    <t xml:space="preserve">Cider-Wine Infused </t>
  </si>
  <si>
    <t xml:space="preserve">Coolers-Gin Based </t>
  </si>
  <si>
    <t xml:space="preserve">Coolers-Malt Based </t>
  </si>
  <si>
    <t xml:space="preserve">Coolers-Neutral Grain Spirit Based </t>
  </si>
  <si>
    <t xml:space="preserve">Coolers-Rum Based </t>
  </si>
  <si>
    <t xml:space="preserve">Coolers-Tequila Based </t>
  </si>
  <si>
    <t xml:space="preserve">Coolers-Vodka Based </t>
  </si>
  <si>
    <t xml:space="preserve">Coolers-Whisky Based </t>
  </si>
  <si>
    <t xml:space="preserve">Coolers-Wine Based </t>
  </si>
  <si>
    <t>American Cream Ale</t>
  </si>
  <si>
    <t>American IPA</t>
  </si>
  <si>
    <t>Baltic Porter</t>
  </si>
  <si>
    <t>Dry Irish Stout</t>
  </si>
  <si>
    <t>Dubbel</t>
  </si>
  <si>
    <t>English Porter</t>
  </si>
  <si>
    <t>Flavoured- Coffee</t>
  </si>
  <si>
    <t>Flavoured- Fruit</t>
  </si>
  <si>
    <t>Flavoured- Pumpkin</t>
  </si>
  <si>
    <t>German-Style Altbier</t>
  </si>
  <si>
    <t>German-Style Kolsch</t>
  </si>
  <si>
    <t>Gluten Free</t>
  </si>
  <si>
    <t>Imperial Stout</t>
  </si>
  <si>
    <t>Lambic/Gueuze</t>
  </si>
  <si>
    <t>Other Ale</t>
  </si>
  <si>
    <t>Other Belgian</t>
  </si>
  <si>
    <t>Other Flavoured</t>
  </si>
  <si>
    <t>Other Hybrid</t>
  </si>
  <si>
    <t>Other Lager</t>
  </si>
  <si>
    <t>Other Stout/Porter</t>
  </si>
  <si>
    <t>Pale Lager</t>
  </si>
  <si>
    <t>Smoke</t>
  </si>
  <si>
    <t>Tripel</t>
  </si>
  <si>
    <t>20 x 355ml</t>
  </si>
  <si>
    <t>Spirits Variety Pack</t>
  </si>
  <si>
    <t>Brandy/Cognac-Extra Old-XO</t>
  </si>
  <si>
    <t>Brandy/Cognac-Other</t>
  </si>
  <si>
    <t>Brandy/Cognac-Very Special-VS</t>
  </si>
  <si>
    <t>Brandy/Cognac-Very Superior Old Pale-VSOP</t>
  </si>
  <si>
    <t>Brandy-Flavoured</t>
  </si>
  <si>
    <t>Brandy-Fruit</t>
  </si>
  <si>
    <t>Gin-Classics</t>
  </si>
  <si>
    <t>Gin-Contemporary</t>
  </si>
  <si>
    <t>Liqueur- Chocolate</t>
  </si>
  <si>
    <t>Liqueur- Coffee</t>
  </si>
  <si>
    <t>Liqueur- Cream</t>
  </si>
  <si>
    <t>Liqueur- Fruit</t>
  </si>
  <si>
    <t>Liqueur- Herbs/Spice</t>
  </si>
  <si>
    <t>Liqueur- Nut</t>
  </si>
  <si>
    <t>Liqueur- Ready to Serve</t>
  </si>
  <si>
    <t>Liqueur- Sweet</t>
  </si>
  <si>
    <t>Rum- Amber</t>
  </si>
  <si>
    <t>Rum- Dark</t>
  </si>
  <si>
    <t>Rum- Flavoured</t>
  </si>
  <si>
    <t>Rum- Spiced</t>
  </si>
  <si>
    <t>Rum- White</t>
  </si>
  <si>
    <t>Tequila- Anejo</t>
  </si>
  <si>
    <t>Tequila- Blanco</t>
  </si>
  <si>
    <t>Tequila- Flavoured</t>
  </si>
  <si>
    <t>Tequila- Joven</t>
  </si>
  <si>
    <t>Tequila- Mezcal</t>
  </si>
  <si>
    <t>Tequila- Reposado</t>
  </si>
  <si>
    <t>Vodka- Flavoured</t>
  </si>
  <si>
    <t>Vodka- Unflavoured</t>
  </si>
  <si>
    <t>Whisky- American/Bourbon</t>
  </si>
  <si>
    <t>Whisky-Blended</t>
  </si>
  <si>
    <t>Whisky-Canadian</t>
  </si>
  <si>
    <t>Whisky-Flavoured</t>
  </si>
  <si>
    <t>Whisky-Irish</t>
  </si>
  <si>
    <t>Whisky-Single Malt</t>
  </si>
  <si>
    <t>Does This Product Have a Lot Code?</t>
  </si>
  <si>
    <t>Lot Code Format</t>
  </si>
  <si>
    <t>Certificate of Analysis Issue Date MM/DD/YY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</si>
</sst>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  <numFmt numFmtId="167" formatCode="mm/dd/yy;@"/>
  </numFmts>
  <fonts count="55" x14ac:knownFonts="1"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 Light"/>
      <family val="2"/>
    </font>
    <font>
      <sz val="8"/>
      <color rgb="FF000000"/>
      <name val="Arial"/>
      <family val="2"/>
    </font>
    <font>
      <b/>
      <sz val="11"/>
      <color rgb="FF424242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24"/>
      <color theme="0"/>
      <name val="Calibri"/>
      <family val="2"/>
    </font>
    <font>
      <sz val="18"/>
      <color theme="1"/>
      <name val="Calibri"/>
      <family val="2"/>
    </font>
    <font>
      <b/>
      <sz val="14"/>
      <color theme="1"/>
      <name val="Verdana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</font>
    <font>
      <sz val="11"/>
      <color rgb="FF000000"/>
      <name val="Verdana"/>
      <family val="2"/>
    </font>
    <font>
      <b/>
      <u/>
      <sz val="11"/>
      <color theme="0"/>
      <name val="Calibri"/>
      <family val="2"/>
    </font>
    <font>
      <b/>
      <u/>
      <sz val="11"/>
      <color theme="1"/>
      <name val="Calibri"/>
      <family val="2"/>
    </font>
    <font>
      <b/>
      <sz val="19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rgb="FFFFFF00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rgb="FF0094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0" fillId="3" borderId="0" applyNumberFormat="0" applyBorder="0" applyAlignment="0" applyProtection="0"/>
    <xf numFmtId="0" fontId="10" fillId="3" borderId="0" applyBorder="0" applyAlignment="0" applyProtection="0"/>
    <xf numFmtId="44" fontId="18" fillId="0" borderId="0" applyFont="0" applyFill="0" applyBorder="0" applyAlignment="0" applyProtection="0"/>
    <xf numFmtId="0" fontId="19" fillId="10" borderId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28" borderId="0" applyNumberFormat="0" applyBorder="0" applyAlignment="0" applyProtection="0"/>
    <xf numFmtId="0" fontId="28" fillId="31" borderId="16" applyNumberFormat="0" applyAlignment="0" applyProtection="0"/>
    <xf numFmtId="0" fontId="9" fillId="23" borderId="17" applyNumberForma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21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6" applyNumberFormat="0" applyAlignment="0" applyProtection="0"/>
    <xf numFmtId="0" fontId="33" fillId="0" borderId="21" applyNumberFormat="0" applyFill="0" applyAlignment="0" applyProtection="0"/>
    <xf numFmtId="0" fontId="33" fillId="29" borderId="0" applyNumberFormat="0" applyBorder="0" applyAlignment="0" applyProtection="0"/>
    <xf numFmtId="0" fontId="19" fillId="28" borderId="16" applyNumberFormat="0" applyFont="0" applyAlignment="0" applyProtection="0"/>
    <xf numFmtId="0" fontId="34" fillId="31" borderId="22" applyNumberFormat="0" applyAlignment="0" applyProtection="0"/>
    <xf numFmtId="4" fontId="19" fillId="35" borderId="16" applyNumberFormat="0" applyProtection="0">
      <alignment vertical="center"/>
    </xf>
    <xf numFmtId="4" fontId="37" fillId="36" borderId="16" applyNumberFormat="0" applyProtection="0">
      <alignment vertical="center"/>
    </xf>
    <xf numFmtId="4" fontId="19" fillId="36" borderId="16" applyNumberFormat="0" applyProtection="0">
      <alignment horizontal="left" vertical="center" indent="1"/>
    </xf>
    <xf numFmtId="0" fontId="23" fillId="35" borderId="23" applyNumberFormat="0" applyProtection="0">
      <alignment horizontal="left" vertical="top" indent="1"/>
    </xf>
    <xf numFmtId="4" fontId="19" fillId="37" borderId="16" applyNumberFormat="0" applyProtection="0">
      <alignment horizontal="left" vertical="center" indent="1"/>
    </xf>
    <xf numFmtId="4" fontId="19" fillId="38" borderId="16" applyNumberFormat="0" applyProtection="0">
      <alignment horizontal="right" vertical="center"/>
    </xf>
    <xf numFmtId="4" fontId="19" fillId="39" borderId="16" applyNumberFormat="0" applyProtection="0">
      <alignment horizontal="right" vertical="center"/>
    </xf>
    <xf numFmtId="4" fontId="19" fillId="40" borderId="24" applyNumberFormat="0" applyProtection="0">
      <alignment horizontal="right" vertical="center"/>
    </xf>
    <xf numFmtId="4" fontId="19" fillId="41" borderId="16" applyNumberFormat="0" applyProtection="0">
      <alignment horizontal="right" vertical="center"/>
    </xf>
    <xf numFmtId="4" fontId="19" fillId="42" borderId="16" applyNumberFormat="0" applyProtection="0">
      <alignment horizontal="right" vertical="center"/>
    </xf>
    <xf numFmtId="4" fontId="19" fillId="43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6" borderId="16" applyNumberFormat="0" applyProtection="0">
      <alignment horizontal="right" vertical="center"/>
    </xf>
    <xf numFmtId="4" fontId="19" fillId="47" borderId="24" applyNumberFormat="0" applyProtection="0">
      <alignment horizontal="left" vertical="center" indent="1"/>
    </xf>
    <xf numFmtId="4" fontId="22" fillId="48" borderId="24" applyNumberFormat="0" applyProtection="0">
      <alignment horizontal="left" vertical="center" indent="1"/>
    </xf>
    <xf numFmtId="4" fontId="22" fillId="48" borderId="24" applyNumberFormat="0" applyProtection="0">
      <alignment horizontal="left" vertical="center" indent="1"/>
    </xf>
    <xf numFmtId="4" fontId="19" fillId="49" borderId="16" applyNumberFormat="0" applyProtection="0">
      <alignment horizontal="right" vertical="center"/>
    </xf>
    <xf numFmtId="4" fontId="19" fillId="50" borderId="24" applyNumberFormat="0" applyProtection="0">
      <alignment horizontal="left" vertical="center" indent="1"/>
    </xf>
    <xf numFmtId="4" fontId="19" fillId="49" borderId="24" applyNumberFormat="0" applyProtection="0">
      <alignment horizontal="left" vertical="center" indent="1"/>
    </xf>
    <xf numFmtId="0" fontId="19" fillId="51" borderId="16" applyNumberFormat="0" applyProtection="0">
      <alignment horizontal="left" vertical="center" indent="1"/>
    </xf>
    <xf numFmtId="0" fontId="19" fillId="48" borderId="23" applyNumberFormat="0" applyProtection="0">
      <alignment horizontal="left" vertical="top" indent="1"/>
    </xf>
    <xf numFmtId="0" fontId="19" fillId="52" borderId="16" applyNumberFormat="0" applyProtection="0">
      <alignment horizontal="left" vertical="center" indent="1"/>
    </xf>
    <xf numFmtId="0" fontId="19" fillId="49" borderId="23" applyNumberFormat="0" applyProtection="0">
      <alignment horizontal="left" vertical="top" indent="1"/>
    </xf>
    <xf numFmtId="0" fontId="19" fillId="53" borderId="16" applyNumberFormat="0" applyProtection="0">
      <alignment horizontal="left" vertical="center" indent="1"/>
    </xf>
    <xf numFmtId="0" fontId="19" fillId="53" borderId="23" applyNumberFormat="0" applyProtection="0">
      <alignment horizontal="left" vertical="top" indent="1"/>
    </xf>
    <xf numFmtId="0" fontId="19" fillId="50" borderId="16" applyNumberFormat="0" applyProtection="0">
      <alignment horizontal="left" vertical="center" indent="1"/>
    </xf>
    <xf numFmtId="0" fontId="19" fillId="50" borderId="23" applyNumberFormat="0" applyProtection="0">
      <alignment horizontal="left" vertical="top" indent="1"/>
    </xf>
    <xf numFmtId="0" fontId="19" fillId="54" borderId="25" applyNumberFormat="0">
      <protection locked="0"/>
    </xf>
    <xf numFmtId="0" fontId="20" fillId="48" borderId="26" applyBorder="0"/>
    <xf numFmtId="4" fontId="21" fillId="55" borderId="23" applyNumberFormat="0" applyProtection="0">
      <alignment vertical="center"/>
    </xf>
    <xf numFmtId="4" fontId="37" fillId="56" borderId="4" applyNumberFormat="0" applyProtection="0">
      <alignment vertical="center"/>
    </xf>
    <xf numFmtId="4" fontId="21" fillId="51" borderId="23" applyNumberFormat="0" applyProtection="0">
      <alignment horizontal="left" vertical="center" indent="1"/>
    </xf>
    <xf numFmtId="0" fontId="21" fillId="55" borderId="23" applyNumberFormat="0" applyProtection="0">
      <alignment horizontal="left" vertical="top" indent="1"/>
    </xf>
    <xf numFmtId="4" fontId="19" fillId="0" borderId="16" applyNumberFormat="0" applyProtection="0">
      <alignment horizontal="right" vertical="center"/>
    </xf>
    <xf numFmtId="4" fontId="37" fillId="57" borderId="16" applyNumberFormat="0" applyProtection="0">
      <alignment horizontal="right" vertical="center"/>
    </xf>
    <xf numFmtId="4" fontId="19" fillId="37" borderId="16" applyNumberFormat="0" applyProtection="0">
      <alignment horizontal="left" vertical="center" indent="1"/>
    </xf>
    <xf numFmtId="0" fontId="21" fillId="49" borderId="23" applyNumberFormat="0" applyProtection="0">
      <alignment horizontal="left" vertical="top" indent="1"/>
    </xf>
    <xf numFmtId="4" fontId="24" fillId="58" borderId="24" applyNumberFormat="0" applyProtection="0">
      <alignment horizontal="left" vertical="center" indent="1"/>
    </xf>
    <xf numFmtId="0" fontId="19" fillId="59" borderId="4"/>
    <xf numFmtId="4" fontId="25" fillId="54" borderId="16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38" fillId="1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78">
    <xf numFmtId="0" fontId="0" fillId="0" borderId="0" xfId="0"/>
    <xf numFmtId="0" fontId="3" fillId="2" borderId="1" xfId="0" applyFont="1" applyFill="1" applyBorder="1"/>
    <xf numFmtId="1" fontId="5" fillId="2" borderId="2" xfId="0" applyNumberFormat="1" applyFont="1" applyFill="1" applyBorder="1"/>
    <xf numFmtId="1" fontId="2" fillId="2" borderId="8" xfId="0" applyNumberFormat="1" applyFont="1" applyFill="1" applyBorder="1"/>
    <xf numFmtId="0" fontId="0" fillId="0" borderId="0" xfId="0" applyFont="1"/>
    <xf numFmtId="0" fontId="1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4" borderId="4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/>
    <xf numFmtId="0" fontId="0" fillId="0" borderId="6" xfId="0" applyFont="1" applyFill="1" applyBorder="1" applyAlignment="1">
      <alignment vertical="center" wrapText="1"/>
    </xf>
    <xf numFmtId="0" fontId="11" fillId="3" borderId="5" xfId="1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/>
    <xf numFmtId="164" fontId="0" fillId="0" borderId="0" xfId="0" applyNumberFormat="1" applyBorder="1"/>
    <xf numFmtId="0" fontId="42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" fillId="60" borderId="4" xfId="0" applyFont="1" applyFill="1" applyBorder="1"/>
    <xf numFmtId="0" fontId="2" fillId="60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0" borderId="4" xfId="0" applyFont="1" applyBorder="1"/>
    <xf numFmtId="0" fontId="5" fillId="0" borderId="4" xfId="0" applyFont="1" applyBorder="1"/>
    <xf numFmtId="49" fontId="5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6" xfId="0" applyFont="1" applyBorder="1"/>
    <xf numFmtId="1" fontId="5" fillId="0" borderId="4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 applyAlignment="1">
      <alignment horizontal="left"/>
    </xf>
    <xf numFmtId="0" fontId="2" fillId="0" borderId="11" xfId="0" applyFont="1" applyBorder="1"/>
    <xf numFmtId="0" fontId="2" fillId="2" borderId="8" xfId="0" applyFont="1" applyFill="1" applyBorder="1"/>
    <xf numFmtId="0" fontId="2" fillId="2" borderId="28" xfId="0" applyFont="1" applyFill="1" applyBorder="1"/>
    <xf numFmtId="0" fontId="4" fillId="0" borderId="1" xfId="0" applyFont="1" applyBorder="1"/>
    <xf numFmtId="0" fontId="6" fillId="0" borderId="9" xfId="0" applyFont="1" applyBorder="1"/>
    <xf numFmtId="0" fontId="6" fillId="0" borderId="10" xfId="0" applyFont="1" applyBorder="1"/>
    <xf numFmtId="1" fontId="2" fillId="0" borderId="4" xfId="0" applyNumberFormat="1" applyFont="1" applyBorder="1"/>
    <xf numFmtId="0" fontId="6" fillId="0" borderId="10" xfId="0" applyFont="1" applyBorder="1" applyAlignment="1">
      <alignment horizontal="left"/>
    </xf>
    <xf numFmtId="1" fontId="5" fillId="0" borderId="2" xfId="0" applyNumberFormat="1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11" xfId="0" applyFont="1" applyBorder="1"/>
    <xf numFmtId="1" fontId="5" fillId="0" borderId="12" xfId="0" applyNumberFormat="1" applyFont="1" applyBorder="1"/>
    <xf numFmtId="0" fontId="4" fillId="0" borderId="12" xfId="0" applyFont="1" applyBorder="1"/>
    <xf numFmtId="0" fontId="5" fillId="0" borderId="13" xfId="0" applyFont="1" applyBorder="1"/>
    <xf numFmtId="0" fontId="4" fillId="2" borderId="11" xfId="0" applyFont="1" applyFill="1" applyBorder="1"/>
    <xf numFmtId="1" fontId="5" fillId="2" borderId="12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5" fillId="0" borderId="10" xfId="0" applyFont="1" applyBorder="1"/>
    <xf numFmtId="0" fontId="2" fillId="0" borderId="10" xfId="0" applyFont="1" applyBorder="1"/>
    <xf numFmtId="0" fontId="0" fillId="61" borderId="0" xfId="0" applyFill="1"/>
    <xf numFmtId="0" fontId="0" fillId="61" borderId="0" xfId="0" applyFill="1" applyBorder="1"/>
    <xf numFmtId="0" fontId="0" fillId="61" borderId="0" xfId="0" applyFill="1" applyBorder="1" applyAlignment="1">
      <alignment horizontal="center"/>
    </xf>
    <xf numFmtId="49" fontId="0" fillId="61" borderId="0" xfId="0" applyNumberFormat="1" applyFill="1" applyBorder="1"/>
    <xf numFmtId="164" fontId="0" fillId="61" borderId="0" xfId="0" applyNumberFormat="1" applyFill="1" applyBorder="1"/>
    <xf numFmtId="166" fontId="0" fillId="61" borderId="0" xfId="114" applyNumberFormat="1" applyFont="1" applyFill="1" applyBorder="1"/>
    <xf numFmtId="166" fontId="0" fillId="0" borderId="0" xfId="114" applyNumberFormat="1" applyFont="1" applyBorder="1"/>
    <xf numFmtId="44" fontId="0" fillId="61" borderId="0" xfId="3" applyFont="1" applyFill="1" applyBorder="1"/>
    <xf numFmtId="44" fontId="0" fillId="0" borderId="0" xfId="3" applyFont="1" applyBorder="1"/>
    <xf numFmtId="0" fontId="0" fillId="0" borderId="4" xfId="0" applyFill="1" applyBorder="1" applyProtection="1">
      <protection locked="0"/>
    </xf>
    <xf numFmtId="0" fontId="46" fillId="5" borderId="5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62" borderId="4" xfId="0" applyFill="1" applyBorder="1" applyProtection="1">
      <protection locked="0" hidden="1"/>
    </xf>
    <xf numFmtId="0" fontId="0" fillId="62" borderId="4" xfId="0" applyFill="1" applyBorder="1" applyProtection="1">
      <protection locked="0"/>
    </xf>
    <xf numFmtId="1" fontId="0" fillId="62" borderId="4" xfId="0" applyNumberFormat="1" applyFill="1" applyBorder="1" applyAlignment="1" applyProtection="1">
      <alignment horizontal="center"/>
      <protection locked="0" hidden="1"/>
    </xf>
    <xf numFmtId="0" fontId="0" fillId="62" borderId="4" xfId="0" applyFill="1" applyBorder="1" applyProtection="1">
      <protection hidden="1"/>
    </xf>
    <xf numFmtId="9" fontId="0" fillId="62" borderId="4" xfId="115" applyFont="1" applyFill="1" applyBorder="1" applyProtection="1">
      <protection locked="0"/>
    </xf>
    <xf numFmtId="44" fontId="0" fillId="62" borderId="4" xfId="3" applyFont="1" applyFill="1" applyBorder="1" applyProtection="1">
      <protection locked="0"/>
    </xf>
    <xf numFmtId="165" fontId="0" fillId="62" borderId="4" xfId="0" applyNumberFormat="1" applyFill="1" applyBorder="1" applyProtection="1">
      <protection locked="0"/>
    </xf>
    <xf numFmtId="166" fontId="0" fillId="62" borderId="4" xfId="114" applyNumberFormat="1" applyFont="1" applyFill="1" applyBorder="1" applyProtection="1">
      <protection locked="0"/>
    </xf>
    <xf numFmtId="0" fontId="0" fillId="62" borderId="4" xfId="0" applyFill="1" applyBorder="1" applyAlignment="1" applyProtection="1">
      <alignment horizontal="left"/>
      <protection locked="0"/>
    </xf>
    <xf numFmtId="1" fontId="11" fillId="3" borderId="5" xfId="1" applyNumberFormat="1" applyFont="1" applyBorder="1" applyAlignment="1" applyProtection="1">
      <alignment horizontal="center" vertical="center" wrapText="1"/>
    </xf>
    <xf numFmtId="1" fontId="0" fillId="61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2" fontId="11" fillId="3" borderId="5" xfId="1" applyNumberFormat="1" applyFont="1" applyBorder="1" applyAlignment="1" applyProtection="1">
      <alignment horizontal="center" vertical="center" wrapText="1"/>
    </xf>
    <xf numFmtId="2" fontId="0" fillId="61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2" fontId="0" fillId="62" borderId="4" xfId="0" applyNumberFormat="1" applyFill="1" applyBorder="1" applyProtection="1">
      <protection locked="0"/>
    </xf>
    <xf numFmtId="12" fontId="0" fillId="0" borderId="4" xfId="0" applyNumberFormat="1" applyFill="1" applyBorder="1" applyProtection="1">
      <protection locked="0"/>
    </xf>
    <xf numFmtId="0" fontId="8" fillId="63" borderId="4" xfId="0" applyFont="1" applyFill="1" applyBorder="1" applyProtection="1">
      <protection locked="0" hidden="1"/>
    </xf>
    <xf numFmtId="0" fontId="0" fillId="63" borderId="4" xfId="0" applyFill="1" applyBorder="1" applyProtection="1">
      <protection locked="0"/>
    </xf>
    <xf numFmtId="12" fontId="0" fillId="63" borderId="4" xfId="0" applyNumberFormat="1" applyFill="1" applyBorder="1" applyProtection="1">
      <protection locked="0"/>
    </xf>
    <xf numFmtId="1" fontId="0" fillId="63" borderId="4" xfId="0" applyNumberFormat="1" applyFill="1" applyBorder="1" applyAlignment="1" applyProtection="1">
      <alignment horizontal="center"/>
      <protection locked="0" hidden="1"/>
    </xf>
    <xf numFmtId="0" fontId="47" fillId="0" borderId="0" xfId="0" applyFont="1" applyAlignment="1">
      <alignment horizontal="center" vertical="center" wrapText="1"/>
    </xf>
    <xf numFmtId="0" fontId="0" fillId="0" borderId="4" xfId="0" applyFill="1" applyBorder="1" applyProtection="1">
      <protection locked="0" hidden="1"/>
    </xf>
    <xf numFmtId="44" fontId="0" fillId="0" borderId="4" xfId="3" applyFont="1" applyFill="1" applyBorder="1" applyProtection="1">
      <protection locked="0"/>
    </xf>
    <xf numFmtId="166" fontId="0" fillId="0" borderId="4" xfId="114" applyNumberFormat="1" applyFont="1" applyFill="1" applyBorder="1" applyProtection="1">
      <protection locked="0"/>
    </xf>
    <xf numFmtId="0" fontId="48" fillId="0" borderId="4" xfId="0" applyFont="1" applyBorder="1" applyProtection="1">
      <protection locked="0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19" fillId="0" borderId="0" xfId="81" quotePrefix="1" applyNumberFormat="1" applyFill="1" applyBorder="1">
      <alignment horizontal="left" vertical="center" indent="1"/>
    </xf>
    <xf numFmtId="0" fontId="39" fillId="0" borderId="0" xfId="0" applyFont="1" applyFill="1" applyBorder="1"/>
    <xf numFmtId="0" fontId="45" fillId="0" borderId="0" xfId="0" applyFont="1" applyFill="1" applyBorder="1"/>
    <xf numFmtId="14" fontId="0" fillId="0" borderId="0" xfId="0" applyNumberFormat="1" applyFill="1" applyBorder="1"/>
    <xf numFmtId="0" fontId="11" fillId="63" borderId="6" xfId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1" fillId="7" borderId="5" xfId="1" applyFont="1" applyFill="1" applyBorder="1" applyAlignment="1" applyProtection="1">
      <alignment horizontal="center" vertical="center" wrapText="1"/>
      <protection hidden="1"/>
    </xf>
    <xf numFmtId="14" fontId="11" fillId="3" borderId="5" xfId="1" applyNumberFormat="1" applyFont="1" applyBorder="1" applyAlignment="1" applyProtection="1">
      <alignment horizontal="center" vertical="center" wrapText="1"/>
    </xf>
    <xf numFmtId="14" fontId="0" fillId="0" borderId="4" xfId="114" applyNumberFormat="1" applyFont="1" applyFill="1" applyBorder="1" applyProtection="1">
      <protection locked="0"/>
    </xf>
    <xf numFmtId="14" fontId="0" fillId="61" borderId="0" xfId="114" applyNumberFormat="1" applyFont="1" applyFill="1" applyBorder="1"/>
    <xf numFmtId="14" fontId="0" fillId="0" borderId="0" xfId="114" applyNumberFormat="1" applyFont="1" applyBorder="1"/>
    <xf numFmtId="1" fontId="0" fillId="0" borderId="4" xfId="0" applyNumberFormat="1" applyFill="1" applyBorder="1" applyProtection="1">
      <protection locked="0"/>
    </xf>
    <xf numFmtId="1" fontId="0" fillId="61" borderId="0" xfId="3" applyNumberFormat="1" applyFont="1" applyFill="1" applyBorder="1"/>
    <xf numFmtId="1" fontId="0" fillId="0" borderId="0" xfId="3" applyNumberFormat="1" applyFont="1" applyBorder="1"/>
    <xf numFmtId="0" fontId="0" fillId="61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hidden="1"/>
    </xf>
    <xf numFmtId="0" fontId="0" fillId="61" borderId="0" xfId="0" applyFill="1" applyBorder="1" applyProtection="1"/>
    <xf numFmtId="0" fontId="0" fillId="0" borderId="0" xfId="0" applyBorder="1" applyProtection="1"/>
    <xf numFmtId="0" fontId="11" fillId="3" borderId="5" xfId="1" applyFont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>
      <alignment horizontal="center" vertical="center" wrapText="1"/>
    </xf>
    <xf numFmtId="44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63" borderId="6" xfId="1" applyFont="1" applyFill="1" applyBorder="1" applyAlignment="1" applyProtection="1">
      <alignment horizontal="left" vertical="top" wrapText="1"/>
    </xf>
    <xf numFmtId="10" fontId="0" fillId="0" borderId="4" xfId="115" applyNumberFormat="1" applyFont="1" applyFill="1" applyBorder="1" applyProtection="1">
      <protection locked="0"/>
    </xf>
    <xf numFmtId="10" fontId="0" fillId="61" borderId="0" xfId="115" applyNumberFormat="1" applyFont="1" applyFill="1" applyBorder="1"/>
    <xf numFmtId="10" fontId="0" fillId="0" borderId="0" xfId="115" applyNumberFormat="1" applyFont="1" applyBorder="1"/>
    <xf numFmtId="0" fontId="0" fillId="0" borderId="4" xfId="0" quotePrefix="1" applyFill="1" applyBorder="1" applyProtection="1">
      <protection locked="0"/>
    </xf>
    <xf numFmtId="0" fontId="52" fillId="5" borderId="7" xfId="0" applyFont="1" applyFill="1" applyBorder="1" applyAlignment="1">
      <alignment vertical="center" wrapText="1"/>
    </xf>
    <xf numFmtId="0" fontId="54" fillId="61" borderId="0" xfId="0" applyFont="1" applyFill="1" applyBorder="1"/>
    <xf numFmtId="0" fontId="54" fillId="0" borderId="0" xfId="0" applyFont="1" applyBorder="1"/>
    <xf numFmtId="1" fontId="54" fillId="61" borderId="0" xfId="3" applyNumberFormat="1" applyFont="1" applyFill="1" applyBorder="1"/>
    <xf numFmtId="1" fontId="54" fillId="0" borderId="0" xfId="3" applyNumberFormat="1" applyFont="1" applyBorder="1"/>
    <xf numFmtId="0" fontId="8" fillId="0" borderId="4" xfId="0" applyFont="1" applyFill="1" applyBorder="1" applyProtection="1">
      <protection locked="0"/>
    </xf>
    <xf numFmtId="167" fontId="8" fillId="0" borderId="4" xfId="0" applyNumberFormat="1" applyFont="1" applyFill="1" applyBorder="1" applyProtection="1">
      <protection locked="0"/>
    </xf>
    <xf numFmtId="0" fontId="40" fillId="7" borderId="12" xfId="0" applyFont="1" applyFill="1" applyBorder="1" applyAlignment="1" applyProtection="1">
      <alignment horizontal="center" vertical="center" wrapText="1"/>
      <protection locked="0"/>
    </xf>
    <xf numFmtId="0" fontId="40" fillId="7" borderId="13" xfId="0" applyFont="1" applyFill="1" applyBorder="1" applyAlignment="1" applyProtection="1">
      <alignment horizontal="center" vertical="center" wrapText="1"/>
      <protection locked="0"/>
    </xf>
    <xf numFmtId="0" fontId="41" fillId="9" borderId="10" xfId="0" applyFont="1" applyFill="1" applyBorder="1" applyAlignment="1">
      <alignment horizontal="left" vertical="center"/>
    </xf>
    <xf numFmtId="0" fontId="41" fillId="9" borderId="0" xfId="0" applyFont="1" applyFill="1" applyAlignment="1">
      <alignment horizontal="left" vertical="center"/>
    </xf>
    <xf numFmtId="0" fontId="51" fillId="5" borderId="12" xfId="0" applyFont="1" applyFill="1" applyBorder="1" applyAlignment="1" applyProtection="1">
      <alignment horizontal="center" vertical="center" wrapText="1"/>
      <protection locked="0"/>
    </xf>
    <xf numFmtId="0" fontId="51" fillId="5" borderId="13" xfId="0" applyFont="1" applyFill="1" applyBorder="1" applyAlignment="1" applyProtection="1">
      <alignment horizontal="center" vertical="center" wrapText="1"/>
      <protection locked="0"/>
    </xf>
    <xf numFmtId="0" fontId="49" fillId="7" borderId="0" xfId="0" applyFont="1" applyFill="1" applyAlignment="1">
      <alignment horizontal="center" wrapText="1"/>
    </xf>
    <xf numFmtId="0" fontId="50" fillId="7" borderId="0" xfId="0" applyFont="1" applyFill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3" fillId="0" borderId="0" xfId="0" applyFont="1" applyAlignment="1">
      <alignment horizontal="center" vertical="center"/>
    </xf>
    <xf numFmtId="49" fontId="5" fillId="0" borderId="1" xfId="0" applyNumberFormat="1" applyFont="1" applyBorder="1" applyAlignment="1"/>
    <xf numFmtId="0" fontId="0" fillId="0" borderId="8" xfId="0" applyBorder="1" applyAlignment="1"/>
    <xf numFmtId="0" fontId="0" fillId="0" borderId="28" xfId="0" applyBorder="1" applyAlignment="1"/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" xfId="0" applyFont="1" applyBorder="1" applyAlignment="1"/>
    <xf numFmtId="0" fontId="44" fillId="0" borderId="8" xfId="0" applyFont="1" applyBorder="1" applyAlignment="1"/>
    <xf numFmtId="0" fontId="44" fillId="0" borderId="28" xfId="0" applyFont="1" applyBorder="1" applyAlignment="1"/>
    <xf numFmtId="1" fontId="2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44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3" fillId="8" borderId="4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</cellXfs>
  <cellStyles count="116">
    <cellStyle name="Accent1" xfId="1" builtinId="29"/>
    <cellStyle name="Accent1 - 20%" xfId="6" xr:uid="{B0D503E9-92C0-47E8-B077-CE02586E984B}"/>
    <cellStyle name="Accent1 - 40%" xfId="7" xr:uid="{510B694F-4559-4D4E-AEE1-78B014CC53E3}"/>
    <cellStyle name="Accent1 - 60%" xfId="8" xr:uid="{40BB995E-D044-491A-A5A3-40F23E616339}"/>
    <cellStyle name="Accent1 2" xfId="2" xr:uid="{00000000-0005-0000-0000-000001000000}"/>
    <cellStyle name="Accent1 3" xfId="5" xr:uid="{EF948E59-772F-4EF4-AE86-E317823B7B29}"/>
    <cellStyle name="Accent1 4" xfId="90" xr:uid="{1A4B7D91-E26D-45A9-9C7B-4B381DBD1CCA}"/>
    <cellStyle name="Accent1 5" xfId="106" xr:uid="{5965B6BC-0A88-4F4E-B82F-BB8062D6B30D}"/>
    <cellStyle name="Accent1 6" xfId="95" xr:uid="{1B7B7D13-6204-44F2-B47F-2DCA14D265B9}"/>
    <cellStyle name="Accent1 7" xfId="113" xr:uid="{66410251-524A-4340-9974-AFF5A66BF414}"/>
    <cellStyle name="Accent2 - 20%" xfId="10" xr:uid="{469B6835-D229-407D-8C51-AD3796C4B61F}"/>
    <cellStyle name="Accent2 - 40%" xfId="11" xr:uid="{E227EFB3-6F64-4C09-9066-353CA466EE0C}"/>
    <cellStyle name="Accent2 - 60%" xfId="12" xr:uid="{0B0A3853-09B9-4B4D-8FFA-802093062F8A}"/>
    <cellStyle name="Accent2 2" xfId="9" xr:uid="{73B5556C-376B-40EE-A223-06C2FC10ACDC}"/>
    <cellStyle name="Accent2 3" xfId="91" xr:uid="{CB584C87-6C25-459C-B0B1-CCA6B6A6D8E2}"/>
    <cellStyle name="Accent2 4" xfId="105" xr:uid="{2C581BF5-2914-4E80-9069-8F909D2E56A0}"/>
    <cellStyle name="Accent2 5" xfId="97" xr:uid="{F0F0B909-C8BE-4698-934A-EA2B4EB3FDBD}"/>
    <cellStyle name="Accent2 6" xfId="112" xr:uid="{1F45F37E-FE2F-487D-9BE9-5D48379F3673}"/>
    <cellStyle name="Accent3 - 20%" xfId="14" xr:uid="{A0046CC1-C93A-46B7-B710-8FF7DD9EF99C}"/>
    <cellStyle name="Accent3 - 40%" xfId="15" xr:uid="{AB7A26BD-1152-4EDA-8691-BB47E68B270B}"/>
    <cellStyle name="Accent3 - 60%" xfId="16" xr:uid="{D0FA2C2E-B61F-4C3C-88C3-F6F2BBC1C492}"/>
    <cellStyle name="Accent3 2" xfId="13" xr:uid="{55899B5F-2688-4FD2-A068-1D740AE6D2F9}"/>
    <cellStyle name="Accent3 3" xfId="92" xr:uid="{29EAC40B-1431-4C5B-A5F3-899C135ED4F5}"/>
    <cellStyle name="Accent3 4" xfId="104" xr:uid="{AAAFAA7B-7933-469D-8384-5BFA0A3544A9}"/>
    <cellStyle name="Accent3 5" xfId="98" xr:uid="{29E5E149-806D-47CC-996C-90D64417DC14}"/>
    <cellStyle name="Accent3 6" xfId="111" xr:uid="{2A496D9A-A0A6-4109-8FFA-53954D6C36FE}"/>
    <cellStyle name="Accent4 - 20%" xfId="18" xr:uid="{61B27A31-EBDE-4F48-B278-07940419CE8B}"/>
    <cellStyle name="Accent4 - 40%" xfId="19" xr:uid="{597D0197-F4B8-4953-ADCF-932578C253CE}"/>
    <cellStyle name="Accent4 - 60%" xfId="20" xr:uid="{D0ABFD08-62BF-49A0-A6BF-6DE51F5E06D9}"/>
    <cellStyle name="Accent4 2" xfId="17" xr:uid="{E23EC392-77AA-491A-8D8A-9BC73D1DABC2}"/>
    <cellStyle name="Accent4 3" xfId="93" xr:uid="{B58242E5-6C60-4805-8738-907E970E7ADC}"/>
    <cellStyle name="Accent4 4" xfId="103" xr:uid="{83B92115-63C2-4C5B-A049-DED244047840}"/>
    <cellStyle name="Accent4 5" xfId="99" xr:uid="{41FBB978-2A0E-4CD5-9F70-560DAEE6E6D3}"/>
    <cellStyle name="Accent4 6" xfId="110" xr:uid="{67EBFC9B-6D8E-40FF-8D30-87364516ABE0}"/>
    <cellStyle name="Accent5 - 20%" xfId="22" xr:uid="{95E2E154-079C-4AEA-8B71-86C1EE8817D3}"/>
    <cellStyle name="Accent5 - 40%" xfId="23" xr:uid="{A3070BF3-19B6-4F02-98AD-C8568AB9596C}"/>
    <cellStyle name="Accent5 - 60%" xfId="24" xr:uid="{449B305D-0D11-4230-9A38-5AC0EC697864}"/>
    <cellStyle name="Accent5 2" xfId="21" xr:uid="{715ACE90-C112-4DD8-9ABA-3BE20B894593}"/>
    <cellStyle name="Accent5 3" xfId="94" xr:uid="{B72459C5-91D8-4F85-A11F-BB0E1F7BB544}"/>
    <cellStyle name="Accent5 4" xfId="102" xr:uid="{A0472B1D-A4C3-483D-88A2-C439360AA80C}"/>
    <cellStyle name="Accent5 5" xfId="107" xr:uid="{5B6AA482-B13B-44A1-ABB8-E3BE392014A4}"/>
    <cellStyle name="Accent5 6" xfId="109" xr:uid="{DCF1610D-9526-49D1-BEBF-D14A741832A2}"/>
    <cellStyle name="Accent6 - 20%" xfId="26" xr:uid="{F0CCE3B5-C91C-4278-B80A-A0133A8FF5D4}"/>
    <cellStyle name="Accent6 - 40%" xfId="27" xr:uid="{13670EB7-D86D-4A62-8A17-E3E91C92B9E7}"/>
    <cellStyle name="Accent6 - 60%" xfId="28" xr:uid="{B8BCDB17-E829-4A7B-B3DA-1DBFBA0E01C1}"/>
    <cellStyle name="Accent6 2" xfId="25" xr:uid="{DC1FD865-0B37-4A18-9497-9D2CDCF6244C}"/>
    <cellStyle name="Accent6 3" xfId="96" xr:uid="{87AB6F3F-2D5C-4096-B9B4-15C6D641D4BF}"/>
    <cellStyle name="Accent6 4" xfId="101" xr:uid="{440D1D62-79F7-45E5-9C4B-982B671C8842}"/>
    <cellStyle name="Accent6 5" xfId="100" xr:uid="{BF019C1D-13C7-4654-8657-3C2731161F93}"/>
    <cellStyle name="Accent6 6" xfId="108" xr:uid="{784EA3F9-08D6-416D-A316-DE153F82D662}"/>
    <cellStyle name="Bad 2" xfId="29" xr:uid="{E02520B4-F464-4BBB-ABD8-230AB39CD78B}"/>
    <cellStyle name="Calculation 2" xfId="30" xr:uid="{757667FB-955F-4973-9267-8419CEA97741}"/>
    <cellStyle name="Check Cell 2" xfId="31" xr:uid="{9A0D51AF-3400-45CE-B26B-9FA50E5A3F4D}"/>
    <cellStyle name="Comma" xfId="114" builtinId="3"/>
    <cellStyle name="Currency" xfId="3" builtinId="4"/>
    <cellStyle name="Emphasis 1" xfId="32" xr:uid="{F9BD7869-394B-4D11-BE51-464C8FA1DAB7}"/>
    <cellStyle name="Emphasis 2" xfId="33" xr:uid="{C4B5D1F8-5AB4-440C-9886-41A6B33CD5E6}"/>
    <cellStyle name="Emphasis 3" xfId="34" xr:uid="{22F880E9-5251-479A-AC99-23C6D982E133}"/>
    <cellStyle name="Good 2" xfId="35" xr:uid="{AD2D9233-7E8E-4FB0-BF55-589D42C4EE95}"/>
    <cellStyle name="Heading 1 2" xfId="36" xr:uid="{D6ECC664-3C28-4ECA-B539-555DCCA716E2}"/>
    <cellStyle name="Heading 2 2" xfId="37" xr:uid="{EB453784-15EF-4A51-BDB2-D9945AD942A5}"/>
    <cellStyle name="Heading 3 2" xfId="38" xr:uid="{5C205C62-AA10-41BA-B4ED-14B0AC49DBB3}"/>
    <cellStyle name="Heading 4 2" xfId="39" xr:uid="{E8DCCD31-9B39-4342-B0C0-7FBC9A0CD916}"/>
    <cellStyle name="Input 2" xfId="40" xr:uid="{723B4F2C-3A79-4792-AF19-64D061B6E56E}"/>
    <cellStyle name="Linked Cell 2" xfId="41" xr:uid="{448EEC8C-FB6D-45C1-ACAE-1D747F3F1263}"/>
    <cellStyle name="Neutral 2" xfId="42" xr:uid="{7F0ED9AD-4889-46A5-9F66-2869FABCFD08}"/>
    <cellStyle name="Normal" xfId="0" builtinId="0"/>
    <cellStyle name="Normal 2" xfId="4" xr:uid="{3775A7DC-CA37-461E-8286-574D7F5E2391}"/>
    <cellStyle name="Normal 3" xfId="89" xr:uid="{A41A58AC-87EA-43B5-919B-820BCF792929}"/>
    <cellStyle name="Note 2" xfId="43" xr:uid="{38C0A82E-D81D-4851-A1AA-23B63A120AD9}"/>
    <cellStyle name="Output 2" xfId="44" xr:uid="{6376A1CD-4CDA-4E11-B0CA-D4EB8E25837A}"/>
    <cellStyle name="Percent" xfId="115" builtinId="5"/>
    <cellStyle name="SAPBEXaggData" xfId="45" xr:uid="{BE3FCA3A-82D8-478E-A8D6-38C1AADFF9B0}"/>
    <cellStyle name="SAPBEXaggDataEmph" xfId="46" xr:uid="{7F099A9E-0BA9-4989-97C2-69B535C570E4}"/>
    <cellStyle name="SAPBEXaggItem" xfId="47" xr:uid="{8F28270F-6B92-4FDF-BF58-BE5F950D5B25}"/>
    <cellStyle name="SAPBEXaggItemX" xfId="48" xr:uid="{D8ABB4AE-F914-4A9B-AADE-30EF81255D9F}"/>
    <cellStyle name="SAPBEXchaText" xfId="49" xr:uid="{F0C05E55-D146-46B4-9CE5-E4C8AF69AD32}"/>
    <cellStyle name="SAPBEXexcBad7" xfId="50" xr:uid="{A8C557D0-BE68-4E3C-A71B-337DFE1577F9}"/>
    <cellStyle name="SAPBEXexcBad8" xfId="51" xr:uid="{1A39C808-FB78-433E-BE5A-461C747295AE}"/>
    <cellStyle name="SAPBEXexcBad9" xfId="52" xr:uid="{EF492B91-1B5D-411C-B756-B9D5CF123F4B}"/>
    <cellStyle name="SAPBEXexcCritical4" xfId="53" xr:uid="{41B3548F-359F-44E4-85E1-3CCCBE2A89CE}"/>
    <cellStyle name="SAPBEXexcCritical5" xfId="54" xr:uid="{00844AC0-7901-4508-9513-AFEB846F8EA1}"/>
    <cellStyle name="SAPBEXexcCritical6" xfId="55" xr:uid="{D552F2AE-9481-4B97-9134-B32BF44820E3}"/>
    <cellStyle name="SAPBEXexcGood1" xfId="56" xr:uid="{1EFE3ED9-7D80-4811-8A6D-4C6562EA82FE}"/>
    <cellStyle name="SAPBEXexcGood2" xfId="57" xr:uid="{84D83DC2-578E-4930-A7C2-9F5D8F6E2C46}"/>
    <cellStyle name="SAPBEXexcGood3" xfId="58" xr:uid="{47712E8D-26F6-4E69-85A1-8A21F88F3168}"/>
    <cellStyle name="SAPBEXfilterDrill" xfId="59" xr:uid="{521683E8-2618-4650-B08D-D6E502DB6CE3}"/>
    <cellStyle name="SAPBEXfilterItem" xfId="60" xr:uid="{DDB0F43E-3918-4646-8277-5048D801394B}"/>
    <cellStyle name="SAPBEXfilterText" xfId="61" xr:uid="{42B864FC-BC6A-4A69-8193-DAF88CC2CA49}"/>
    <cellStyle name="SAPBEXformats" xfId="62" xr:uid="{E64FAB0D-1C01-4B7D-9EB5-3EC5E8CA9489}"/>
    <cellStyle name="SAPBEXheaderItem" xfId="63" xr:uid="{C20C1A48-7F49-4A87-A1CB-32F29F97C422}"/>
    <cellStyle name="SAPBEXheaderText" xfId="64" xr:uid="{A558D8D2-A158-4A99-9126-8BF2DFC49177}"/>
    <cellStyle name="SAPBEXHLevel0" xfId="65" xr:uid="{48E33CFC-7899-4BC9-9F98-ECE2BD0E645C}"/>
    <cellStyle name="SAPBEXHLevel0X" xfId="66" xr:uid="{9BC48CD8-3970-44C3-B961-DEE2FBC75251}"/>
    <cellStyle name="SAPBEXHLevel1" xfId="67" xr:uid="{17DA9CF3-579D-4732-B7D4-A42783E594B5}"/>
    <cellStyle name="SAPBEXHLevel1X" xfId="68" xr:uid="{DF1C76E8-9925-4A30-B525-A4D725B55A44}"/>
    <cellStyle name="SAPBEXHLevel2" xfId="69" xr:uid="{3DC34AF2-5DFF-4187-8662-E2DC6EE85F25}"/>
    <cellStyle name="SAPBEXHLevel2X" xfId="70" xr:uid="{91E76785-5AFA-4422-B2F6-5527E8467E46}"/>
    <cellStyle name="SAPBEXHLevel3" xfId="71" xr:uid="{D875247F-5CCC-4224-80D3-E0B89587F113}"/>
    <cellStyle name="SAPBEXHLevel3X" xfId="72" xr:uid="{50BAEE6F-86BE-447C-9FBE-9234753738F6}"/>
    <cellStyle name="SAPBEXinputData" xfId="73" xr:uid="{818FA748-CF21-4F12-9F65-C9874F5C559E}"/>
    <cellStyle name="SAPBEXItemHeader" xfId="74" xr:uid="{6B6739D7-7D3E-4A3C-A521-B3A19786EA40}"/>
    <cellStyle name="SAPBEXresData" xfId="75" xr:uid="{95BF134D-A3F3-4CF4-A81B-850EA597048A}"/>
    <cellStyle name="SAPBEXresDataEmph" xfId="76" xr:uid="{B0D1E2F0-84BE-4B6A-A373-12CDF9F2E769}"/>
    <cellStyle name="SAPBEXresItem" xfId="77" xr:uid="{1CB74652-FFCC-42CE-978F-68AD1AEFDE84}"/>
    <cellStyle name="SAPBEXresItemX" xfId="78" xr:uid="{DE2BFD1B-7C62-4AE9-8A93-FDAFAE8AE121}"/>
    <cellStyle name="SAPBEXstdData" xfId="79" xr:uid="{B912E5EF-0CDC-4C32-8CC3-C323D4D223C2}"/>
    <cellStyle name="SAPBEXstdDataEmph" xfId="80" xr:uid="{71137704-F75D-4236-B850-17C6DAC0D29C}"/>
    <cellStyle name="SAPBEXstdItem" xfId="81" xr:uid="{2625BF97-F354-4809-9BAD-6C31C1B25CCD}"/>
    <cellStyle name="SAPBEXstdItemX" xfId="82" xr:uid="{D3044858-07C3-4C5A-919C-36AA1A23484D}"/>
    <cellStyle name="SAPBEXtitle" xfId="83" xr:uid="{7284807B-3801-43B6-B95B-88BA072F938D}"/>
    <cellStyle name="SAPBEXunassignedItem" xfId="84" xr:uid="{3504ED55-B3D8-4A4A-A96B-6E887A1620F8}"/>
    <cellStyle name="SAPBEXundefined" xfId="85" xr:uid="{298C93D5-0B4D-43C0-90A6-7625E5BA4CFA}"/>
    <cellStyle name="Sheet Title" xfId="86" xr:uid="{06B266D2-8F07-4001-8D13-D17FE5B0E62B}"/>
    <cellStyle name="Total 2" xfId="87" xr:uid="{5BDDC936-9A8B-41C2-9C9E-0E782BA3588F}"/>
    <cellStyle name="Warning Text 2" xfId="88" xr:uid="{CF5E990C-C924-4E53-967B-FB4B7B21D83A}"/>
  </cellStyles>
  <dxfs count="6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28575</xdr:rowOff>
    </xdr:from>
    <xdr:to>
      <xdr:col>0</xdr:col>
      <xdr:colOff>2876551</xdr:colOff>
      <xdr:row>4</xdr:row>
      <xdr:rowOff>136880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6" y="219075"/>
          <a:ext cx="2838450" cy="727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232833</xdr:colOff>
      <xdr:row>0</xdr:row>
      <xdr:rowOff>41276</xdr:rowOff>
    </xdr:from>
    <xdr:to>
      <xdr:col>4</xdr:col>
      <xdr:colOff>1053075</xdr:colOff>
      <xdr:row>0</xdr:row>
      <xdr:rowOff>581026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408" y="41276"/>
          <a:ext cx="2106117" cy="539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</xdr:row>
          <xdr:rowOff>38100</xdr:rowOff>
        </xdr:from>
        <xdr:to>
          <xdr:col>1</xdr:col>
          <xdr:colOff>1569720</xdr:colOff>
          <xdr:row>7</xdr:row>
          <xdr:rowOff>160020</xdr:rowOff>
        </xdr:to>
        <xdr:sp macro="" textlink="">
          <xdr:nvSpPr>
            <xdr:cNvPr id="14339" name="Object 3" descr="USD EFT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5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</xdr:row>
          <xdr:rowOff>22860</xdr:rowOff>
        </xdr:from>
        <xdr:to>
          <xdr:col>2</xdr:col>
          <xdr:colOff>1638300</xdr:colOff>
          <xdr:row>7</xdr:row>
          <xdr:rowOff>152400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5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</xdr:row>
          <xdr:rowOff>30480</xdr:rowOff>
        </xdr:from>
        <xdr:to>
          <xdr:col>0</xdr:col>
          <xdr:colOff>1455420</xdr:colOff>
          <xdr:row>7</xdr:row>
          <xdr:rowOff>144780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5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217716</xdr:colOff>
      <xdr:row>0</xdr:row>
      <xdr:rowOff>13607</xdr:rowOff>
    </xdr:from>
    <xdr:to>
      <xdr:col>35</xdr:col>
      <xdr:colOff>46142</xdr:colOff>
      <xdr:row>46</xdr:row>
      <xdr:rowOff>81643</xdr:rowOff>
    </xdr:to>
    <xdr:pic>
      <xdr:nvPicPr>
        <xdr:cNvPr id="1101" name="Picture 1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7180" y="13607"/>
          <a:ext cx="10850212" cy="8831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217715</xdr:colOff>
      <xdr:row>46</xdr:row>
      <xdr:rowOff>96807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627179" cy="88598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slc.sharepoint.com/Users/weirs/AppData/Local/Microsoft/Windows/INetCache/Content.Outlook/X7B3UVD4/Product%20Info%20Sheet%20-%20Spir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slc.sharepoint.com/Users/weirs/Downloads/NSLC%20Submission%20Spreadsheet%20SPIRITS%20FY20%20May%2028%202019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slc.sharepoint.com/Users/weirs/Downloads/NSLC%20Category%20Review%20Spreadsheet%20REFRESHMENT%20FY20%20July%2016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- Spirit"/>
      <sheetName val="Sheet1"/>
      <sheetName val="Vendor Info"/>
      <sheetName val="Lists"/>
    </sheetNames>
    <sheetDataSet>
      <sheetData sheetId="0"/>
      <sheetData sheetId="1"/>
      <sheetData sheetId="2"/>
      <sheetData sheetId="3">
        <row r="2">
          <cell r="A2" t="str">
            <v>General List (GL)</v>
          </cell>
        </row>
        <row r="3">
          <cell r="A3" t="str">
            <v>One Time Only (OTO)</v>
          </cell>
        </row>
        <row r="4">
          <cell r="A4" t="str">
            <v>Port Core (PC)</v>
          </cell>
        </row>
        <row r="5">
          <cell r="A5" t="str">
            <v xml:space="preserve">Port Exclusive (PE) </v>
          </cell>
        </row>
        <row r="6">
          <cell r="A6" t="str">
            <v>Unsure</v>
          </cell>
        </row>
        <row r="22">
          <cell r="A22" t="str">
            <v>Natural Cork</v>
          </cell>
          <cell r="B22" t="str">
            <v>Glass</v>
          </cell>
          <cell r="D22" t="str">
            <v>Duty Paid</v>
          </cell>
        </row>
        <row r="23">
          <cell r="A23" t="str">
            <v>Synthetic Cork</v>
          </cell>
          <cell r="B23" t="str">
            <v>Plastic</v>
          </cell>
          <cell r="D23" t="str">
            <v>In Bond</v>
          </cell>
        </row>
        <row r="24">
          <cell r="A24" t="str">
            <v>Screw Cap</v>
          </cell>
          <cell r="B24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rit Instructions"/>
      <sheetName val="Spirit Info"/>
      <sheetName val="Sheet1"/>
      <sheetName val="NSLC Labeling Requirements"/>
      <sheetName val="Vendor Info"/>
    </sheetNames>
    <sheetDataSet>
      <sheetData sheetId="0" refreshError="1"/>
      <sheetData sheetId="1" refreshError="1"/>
      <sheetData sheetId="2">
        <row r="3">
          <cell r="A3" t="str">
            <v>Natural Cork</v>
          </cell>
          <cell r="C3" t="str">
            <v>Decanter</v>
          </cell>
          <cell r="E3" t="str">
            <v>In Bond</v>
          </cell>
          <cell r="I3" t="str">
            <v>Base</v>
          </cell>
        </row>
        <row r="4">
          <cell r="A4" t="str">
            <v>Screw Cap</v>
          </cell>
          <cell r="C4" t="str">
            <v>Glass</v>
          </cell>
          <cell r="E4" t="str">
            <v>Duty Paid</v>
          </cell>
          <cell r="G4" t="str">
            <v>NS Spirit - Blended</v>
          </cell>
          <cell r="I4" t="str">
            <v>Liqueur</v>
          </cell>
        </row>
        <row r="5">
          <cell r="A5" t="str">
            <v>Solid Cork</v>
          </cell>
          <cell r="C5" t="str">
            <v>Plastic</v>
          </cell>
          <cell r="G5" t="str">
            <v>NS Spirit - Blended Class B</v>
          </cell>
          <cell r="I5" t="str">
            <v>Light &amp; Fresh</v>
          </cell>
        </row>
        <row r="6">
          <cell r="A6" t="str">
            <v>Synthetic Cork</v>
          </cell>
          <cell r="G6" t="str">
            <v>NS Spirit - Blended with NS product</v>
          </cell>
          <cell r="I6" t="str">
            <v>Medium &amp; Fruity</v>
          </cell>
        </row>
        <row r="7">
          <cell r="G7" t="str">
            <v>NS Spirit - Distilled</v>
          </cell>
          <cell r="I7" t="str">
            <v>Medium &amp; Spicy</v>
          </cell>
        </row>
        <row r="8">
          <cell r="G8" t="str">
            <v>NS Spirit - Distilled Class B</v>
          </cell>
          <cell r="I8" t="str">
            <v>Robust &amp; Complex</v>
          </cell>
        </row>
        <row r="9">
          <cell r="G9" t="str">
            <v>NS Spirit - Distilled with NS product</v>
          </cell>
          <cell r="I9" t="str">
            <v>Robust &amp; Smoky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reshment Instructions"/>
      <sheetName val="Refreshment Info"/>
      <sheetName val="Sheet1"/>
      <sheetName val="NSLC Labeling Requirements"/>
      <sheetName val="Vendor Info"/>
    </sheetNames>
    <sheetDataSet>
      <sheetData sheetId="0"/>
      <sheetData sheetId="1"/>
      <sheetData sheetId="2">
        <row r="5">
          <cell r="A5" t="str">
            <v>Amber Ale</v>
          </cell>
          <cell r="C5" t="str">
            <v>250ml</v>
          </cell>
        </row>
        <row r="6">
          <cell r="A6" t="str">
            <v>Amber Lager</v>
          </cell>
          <cell r="C6" t="str">
            <v>270ml</v>
          </cell>
        </row>
        <row r="7">
          <cell r="A7" t="str">
            <v>Assorted Styles</v>
          </cell>
          <cell r="C7" t="str">
            <v>330ml</v>
          </cell>
        </row>
        <row r="8">
          <cell r="A8" t="str">
            <v>Belgium Ale</v>
          </cell>
          <cell r="C8" t="str">
            <v>355ml</v>
          </cell>
        </row>
        <row r="9">
          <cell r="A9" t="str">
            <v>Bitter</v>
          </cell>
          <cell r="C9" t="str">
            <v>440ml</v>
          </cell>
        </row>
        <row r="10">
          <cell r="A10" t="str">
            <v>Blond Ale</v>
          </cell>
          <cell r="C10" t="str">
            <v>450ml</v>
          </cell>
        </row>
        <row r="11">
          <cell r="A11" t="str">
            <v>Brown Ale</v>
          </cell>
          <cell r="C11" t="str">
            <v>458ml</v>
          </cell>
        </row>
        <row r="12">
          <cell r="A12" t="str">
            <v>Cream Ale</v>
          </cell>
          <cell r="C12" t="str">
            <v>473ml</v>
          </cell>
        </row>
        <row r="13">
          <cell r="A13" t="str">
            <v>Dark Ale</v>
          </cell>
          <cell r="C13" t="str">
            <v>500ml</v>
          </cell>
        </row>
        <row r="14">
          <cell r="A14" t="str">
            <v>Dark Lager</v>
          </cell>
          <cell r="C14" t="str">
            <v>650ml</v>
          </cell>
        </row>
        <row r="15">
          <cell r="A15" t="str">
            <v>Fruit Beer</v>
          </cell>
          <cell r="C15" t="str">
            <v>660ml</v>
          </cell>
        </row>
        <row r="16">
          <cell r="A16" t="str">
            <v>India Pale Ale</v>
          </cell>
          <cell r="C16" t="str">
            <v>710ml</v>
          </cell>
        </row>
        <row r="17">
          <cell r="A17" t="str">
            <v>Light Ale</v>
          </cell>
          <cell r="C17" t="str">
            <v>750ml</v>
          </cell>
        </row>
        <row r="18">
          <cell r="A18" t="str">
            <v>Light Lager</v>
          </cell>
          <cell r="C18" t="str">
            <v>950ml</v>
          </cell>
        </row>
        <row r="19">
          <cell r="A19" t="str">
            <v>Pale Ale</v>
          </cell>
          <cell r="C19" t="str">
            <v>1000ml</v>
          </cell>
        </row>
        <row r="20">
          <cell r="A20" t="str">
            <v>Pilsner</v>
          </cell>
          <cell r="C20" t="str">
            <v>1180ml</v>
          </cell>
        </row>
        <row r="21">
          <cell r="A21" t="str">
            <v>Porter</v>
          </cell>
          <cell r="C21" t="str">
            <v>5000ml</v>
          </cell>
        </row>
        <row r="22">
          <cell r="A22" t="str">
            <v>Red Ale</v>
          </cell>
          <cell r="C22" t="str">
            <v>4 x 330ml</v>
          </cell>
        </row>
        <row r="23">
          <cell r="A23" t="str">
            <v>Specialty Beer</v>
          </cell>
          <cell r="C23" t="str">
            <v>4 x 355ml</v>
          </cell>
        </row>
        <row r="24">
          <cell r="A24" t="str">
            <v>Spiced Ale</v>
          </cell>
          <cell r="C24" t="str">
            <v>4 x 400ml</v>
          </cell>
        </row>
        <row r="25">
          <cell r="A25" t="str">
            <v>Standard Lager</v>
          </cell>
          <cell r="C25" t="str">
            <v>4 x 440ml</v>
          </cell>
        </row>
        <row r="26">
          <cell r="A26" t="str">
            <v>Stout</v>
          </cell>
          <cell r="C26" t="str">
            <v>4 x 473ml</v>
          </cell>
        </row>
        <row r="27">
          <cell r="A27" t="str">
            <v>Strong Ale</v>
          </cell>
          <cell r="C27" t="str">
            <v>4 x 500ml</v>
          </cell>
        </row>
        <row r="28">
          <cell r="A28" t="str">
            <v>Wheat Ale</v>
          </cell>
          <cell r="C28" t="str">
            <v>6 x 236ml</v>
          </cell>
        </row>
        <row r="29">
          <cell r="A29" t="str">
            <v>Wit/White</v>
          </cell>
          <cell r="C29" t="str">
            <v>6 x 330ml</v>
          </cell>
        </row>
        <row r="30">
          <cell r="C30" t="str">
            <v>6 x 340ml</v>
          </cell>
        </row>
        <row r="31">
          <cell r="C31" t="str">
            <v>6 x 341ml</v>
          </cell>
        </row>
        <row r="32">
          <cell r="C32" t="str">
            <v>6 x 355ml</v>
          </cell>
        </row>
        <row r="33">
          <cell r="C33" t="str">
            <v>6 x 473ml</v>
          </cell>
        </row>
        <row r="34">
          <cell r="C34" t="str">
            <v>6 x 500ml</v>
          </cell>
        </row>
        <row r="35">
          <cell r="C35" t="str">
            <v>8 x 236ml</v>
          </cell>
        </row>
        <row r="36">
          <cell r="C36" t="str">
            <v>8 x 250ml</v>
          </cell>
        </row>
        <row r="37">
          <cell r="C37" t="str">
            <v>8 x 355ml</v>
          </cell>
        </row>
        <row r="38">
          <cell r="C38" t="str">
            <v>8 x 440ml</v>
          </cell>
        </row>
        <row r="39">
          <cell r="C39" t="str">
            <v>8 x 473ml</v>
          </cell>
        </row>
        <row r="40">
          <cell r="C40" t="str">
            <v>12 x 236ml</v>
          </cell>
        </row>
        <row r="41">
          <cell r="C41" t="str">
            <v>12 x 330ml</v>
          </cell>
        </row>
        <row r="42">
          <cell r="C42" t="str">
            <v>12 x 341ml</v>
          </cell>
        </row>
        <row r="43">
          <cell r="C43" t="str">
            <v>12 x 355ml</v>
          </cell>
        </row>
        <row r="44">
          <cell r="C44" t="str">
            <v>24 x 330ml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ogle.com/search?rlz=1C1GCEA_enCA861CA861&amp;sxsrf=ALeKk01qIAPKuM5peG3iyIE_WcGWVsxlvA:1593038989761&amp;q=beaujolais+nouveau&amp;spell=1&amp;sa=X&amp;ved=2ahUKEwjg8OPYxJvqAhWBmOAKHbWUCe4QkeECKAB6BAgOEC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Macro-Enabled_Document.docm"/><Relationship Id="rId9" Type="http://schemas.openxmlformats.org/officeDocument/2006/relationships/image" Target="../media/image4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39997558519241921"/>
    <pageSetUpPr fitToPage="1"/>
  </sheetPr>
  <dimension ref="A3:K53"/>
  <sheetViews>
    <sheetView workbookViewId="0">
      <selection activeCell="B9" sqref="B9"/>
    </sheetView>
  </sheetViews>
  <sheetFormatPr defaultRowHeight="14.4" x14ac:dyDescent="0.3"/>
  <cols>
    <col min="1" max="1" width="43.44140625" style="7" customWidth="1"/>
    <col min="2" max="2" width="139.44140625" style="8" customWidth="1"/>
    <col min="3" max="4" width="8.88671875" hidden="1" customWidth="1"/>
    <col min="5" max="5" width="1.5546875" hidden="1" customWidth="1"/>
    <col min="6" max="11" width="8.88671875" hidden="1" customWidth="1"/>
  </cols>
  <sheetData>
    <row r="3" spans="1:2" ht="18" x14ac:dyDescent="0.3">
      <c r="B3" s="95" t="s">
        <v>0</v>
      </c>
    </row>
    <row r="7" spans="1:2" ht="15" thickBot="1" x14ac:dyDescent="0.35"/>
    <row r="8" spans="1:2" ht="63.75" customHeight="1" thickBot="1" x14ac:dyDescent="0.35">
      <c r="A8" s="12" t="s">
        <v>1</v>
      </c>
      <c r="B8" s="13" t="s">
        <v>2</v>
      </c>
    </row>
    <row r="9" spans="1:2" ht="63.75" customHeight="1" thickBot="1" x14ac:dyDescent="0.35">
      <c r="A9" s="12" t="s">
        <v>1</v>
      </c>
      <c r="B9" s="135" t="s">
        <v>4615</v>
      </c>
    </row>
    <row r="10" spans="1:2" s="4" customFormat="1" ht="45.75" customHeight="1" x14ac:dyDescent="0.3">
      <c r="A10" s="10" t="s">
        <v>3</v>
      </c>
      <c r="B10" s="11" t="s">
        <v>4614</v>
      </c>
    </row>
    <row r="11" spans="1:2" ht="23.25" customHeight="1" x14ac:dyDescent="0.3">
      <c r="A11" s="9" t="s">
        <v>4</v>
      </c>
      <c r="B11" s="8" t="s">
        <v>4616</v>
      </c>
    </row>
    <row r="12" spans="1:2" s="4" customFormat="1" ht="39.9" customHeight="1" x14ac:dyDescent="0.3">
      <c r="A12" s="9" t="s">
        <v>5</v>
      </c>
      <c r="B12" s="5" t="s">
        <v>6</v>
      </c>
    </row>
    <row r="13" spans="1:2" s="4" customFormat="1" ht="39.9" customHeight="1" x14ac:dyDescent="0.3">
      <c r="A13" s="9" t="s">
        <v>7</v>
      </c>
      <c r="B13" s="6" t="s">
        <v>8</v>
      </c>
    </row>
    <row r="14" spans="1:2" s="4" customFormat="1" ht="47.25" customHeight="1" x14ac:dyDescent="0.3">
      <c r="A14" s="9" t="s">
        <v>9</v>
      </c>
      <c r="B14" s="6" t="s">
        <v>10</v>
      </c>
    </row>
    <row r="15" spans="1:2" s="4" customFormat="1" ht="47.25" customHeight="1" x14ac:dyDescent="0.3">
      <c r="A15" s="9" t="s">
        <v>11</v>
      </c>
      <c r="B15" s="6" t="s">
        <v>12</v>
      </c>
    </row>
    <row r="16" spans="1:2" s="4" customFormat="1" ht="39.9" customHeight="1" x14ac:dyDescent="0.3">
      <c r="A16" s="9" t="s">
        <v>13</v>
      </c>
      <c r="B16" s="6" t="s">
        <v>14</v>
      </c>
    </row>
    <row r="17" spans="1:2" s="4" customFormat="1" ht="39.9" customHeight="1" x14ac:dyDescent="0.3">
      <c r="A17" s="9" t="s">
        <v>15</v>
      </c>
      <c r="B17" s="6" t="s">
        <v>16</v>
      </c>
    </row>
    <row r="18" spans="1:2" s="4" customFormat="1" ht="39.9" customHeight="1" x14ac:dyDescent="0.3">
      <c r="A18" s="9" t="s">
        <v>17</v>
      </c>
      <c r="B18" s="6" t="s">
        <v>18</v>
      </c>
    </row>
    <row r="19" spans="1:2" s="4" customFormat="1" ht="39.9" customHeight="1" x14ac:dyDescent="0.3">
      <c r="A19" s="9" t="s">
        <v>19</v>
      </c>
      <c r="B19" s="6" t="s">
        <v>20</v>
      </c>
    </row>
    <row r="20" spans="1:2" s="4" customFormat="1" ht="39.9" customHeight="1" x14ac:dyDescent="0.3">
      <c r="A20" s="9" t="s">
        <v>21</v>
      </c>
      <c r="B20" s="6" t="s">
        <v>22</v>
      </c>
    </row>
    <row r="21" spans="1:2" s="4" customFormat="1" ht="48.75" customHeight="1" x14ac:dyDescent="0.3">
      <c r="A21" s="9" t="s">
        <v>23</v>
      </c>
      <c r="B21" s="6" t="s">
        <v>24</v>
      </c>
    </row>
    <row r="22" spans="1:2" s="4" customFormat="1" ht="48.75" customHeight="1" x14ac:dyDescent="0.3">
      <c r="A22" s="9" t="s">
        <v>25</v>
      </c>
      <c r="B22" s="6" t="s">
        <v>26</v>
      </c>
    </row>
    <row r="23" spans="1:2" s="4" customFormat="1" ht="48.75" customHeight="1" x14ac:dyDescent="0.3">
      <c r="A23" s="9" t="s">
        <v>27</v>
      </c>
      <c r="B23" s="6" t="s">
        <v>28</v>
      </c>
    </row>
    <row r="24" spans="1:2" s="4" customFormat="1" ht="39.9" customHeight="1" x14ac:dyDescent="0.3">
      <c r="A24" s="9" t="s">
        <v>29</v>
      </c>
      <c r="B24" s="6" t="s">
        <v>30</v>
      </c>
    </row>
    <row r="25" spans="1:2" s="4" customFormat="1" ht="39.9" customHeight="1" x14ac:dyDescent="0.3">
      <c r="A25" s="9" t="s">
        <v>31</v>
      </c>
      <c r="B25" s="18" t="s">
        <v>32</v>
      </c>
    </row>
    <row r="26" spans="1:2" s="4" customFormat="1" ht="39.9" customHeight="1" x14ac:dyDescent="0.3">
      <c r="A26" s="9" t="s">
        <v>4613</v>
      </c>
      <c r="B26" s="6" t="s">
        <v>33</v>
      </c>
    </row>
    <row r="27" spans="1:2" s="4" customFormat="1" ht="39.9" customHeight="1" x14ac:dyDescent="0.3">
      <c r="A27" s="111" t="s">
        <v>34</v>
      </c>
      <c r="B27" s="6" t="s">
        <v>35</v>
      </c>
    </row>
    <row r="28" spans="1:2" s="4" customFormat="1" ht="39.9" customHeight="1" x14ac:dyDescent="0.3">
      <c r="A28" s="9" t="s">
        <v>36</v>
      </c>
      <c r="B28" s="6" t="s">
        <v>37</v>
      </c>
    </row>
    <row r="29" spans="1:2" s="4" customFormat="1" ht="39.9" customHeight="1" x14ac:dyDescent="0.3">
      <c r="A29" s="9" t="s">
        <v>38</v>
      </c>
      <c r="B29" s="6" t="s">
        <v>39</v>
      </c>
    </row>
    <row r="30" spans="1:2" s="4" customFormat="1" ht="39.9" customHeight="1" x14ac:dyDescent="0.3">
      <c r="A30" s="9" t="s">
        <v>40</v>
      </c>
      <c r="B30" s="6" t="s">
        <v>41</v>
      </c>
    </row>
    <row r="31" spans="1:2" s="4" customFormat="1" ht="39.9" customHeight="1" x14ac:dyDescent="0.3">
      <c r="A31" s="9" t="s">
        <v>42</v>
      </c>
      <c r="B31" s="6" t="s">
        <v>43</v>
      </c>
    </row>
    <row r="32" spans="1:2" s="4" customFormat="1" ht="39.9" customHeight="1" x14ac:dyDescent="0.3">
      <c r="A32" s="9" t="s">
        <v>44</v>
      </c>
      <c r="B32" s="6" t="s">
        <v>45</v>
      </c>
    </row>
    <row r="33" spans="1:2" s="4" customFormat="1" ht="39.9" customHeight="1" x14ac:dyDescent="0.3">
      <c r="A33" s="9" t="s">
        <v>46</v>
      </c>
      <c r="B33" s="6" t="s">
        <v>47</v>
      </c>
    </row>
    <row r="34" spans="1:2" s="4" customFormat="1" ht="39.9" customHeight="1" x14ac:dyDescent="0.3">
      <c r="A34" s="9" t="s">
        <v>48</v>
      </c>
      <c r="B34" s="6" t="s">
        <v>49</v>
      </c>
    </row>
    <row r="35" spans="1:2" s="4" customFormat="1" ht="39.9" customHeight="1" x14ac:dyDescent="0.3">
      <c r="A35" s="9" t="s">
        <v>50</v>
      </c>
      <c r="B35" s="6" t="s">
        <v>51</v>
      </c>
    </row>
    <row r="36" spans="1:2" s="4" customFormat="1" ht="39.9" customHeight="1" x14ac:dyDescent="0.3">
      <c r="A36" s="9" t="s">
        <v>52</v>
      </c>
      <c r="B36" s="6" t="s">
        <v>53</v>
      </c>
    </row>
    <row r="37" spans="1:2" s="4" customFormat="1" ht="39.9" customHeight="1" x14ac:dyDescent="0.3">
      <c r="A37" s="9" t="s">
        <v>54</v>
      </c>
      <c r="B37" s="6" t="s">
        <v>55</v>
      </c>
    </row>
    <row r="38" spans="1:2" s="4" customFormat="1" ht="39.9" customHeight="1" x14ac:dyDescent="0.3">
      <c r="A38" s="9" t="s">
        <v>56</v>
      </c>
      <c r="B38" s="6" t="s">
        <v>57</v>
      </c>
    </row>
    <row r="39" spans="1:2" s="4" customFormat="1" ht="39.9" customHeight="1" x14ac:dyDescent="0.3">
      <c r="A39" s="9" t="s">
        <v>58</v>
      </c>
      <c r="B39" s="6" t="s">
        <v>59</v>
      </c>
    </row>
    <row r="40" spans="1:2" s="4" customFormat="1" ht="39.9" customHeight="1" x14ac:dyDescent="0.3">
      <c r="A40" s="9" t="s">
        <v>60</v>
      </c>
      <c r="B40" s="6" t="s">
        <v>61</v>
      </c>
    </row>
    <row r="41" spans="1:2" s="4" customFormat="1" ht="39.9" customHeight="1" x14ac:dyDescent="0.3">
      <c r="A41" s="9" t="s">
        <v>62</v>
      </c>
      <c r="B41" s="6" t="s">
        <v>63</v>
      </c>
    </row>
    <row r="42" spans="1:2" s="4" customFormat="1" ht="39.9" customHeight="1" x14ac:dyDescent="0.3">
      <c r="A42" s="9" t="s">
        <v>64</v>
      </c>
      <c r="B42" s="6" t="s">
        <v>65</v>
      </c>
    </row>
    <row r="43" spans="1:2" s="4" customFormat="1" ht="48.75" customHeight="1" x14ac:dyDescent="0.3">
      <c r="A43" s="9" t="s">
        <v>66</v>
      </c>
      <c r="B43" s="6" t="s">
        <v>67</v>
      </c>
    </row>
    <row r="44" spans="1:2" s="4" customFormat="1" ht="39.9" customHeight="1" x14ac:dyDescent="0.3">
      <c r="A44" s="9" t="s">
        <v>68</v>
      </c>
      <c r="B44" s="5" t="s">
        <v>69</v>
      </c>
    </row>
    <row r="45" spans="1:2" s="4" customFormat="1" ht="39.9" customHeight="1" x14ac:dyDescent="0.3">
      <c r="A45" s="9" t="s">
        <v>70</v>
      </c>
      <c r="B45" s="6" t="s">
        <v>71</v>
      </c>
    </row>
    <row r="46" spans="1:2" s="4" customFormat="1" ht="55.5" customHeight="1" x14ac:dyDescent="0.3">
      <c r="A46" s="9" t="s">
        <v>72</v>
      </c>
      <c r="B46" s="6" t="s">
        <v>73</v>
      </c>
    </row>
    <row r="47" spans="1:2" s="4" customFormat="1" ht="39.9" customHeight="1" x14ac:dyDescent="0.3">
      <c r="A47" s="9" t="s">
        <v>74</v>
      </c>
      <c r="B47" s="18" t="s">
        <v>75</v>
      </c>
    </row>
    <row r="48" spans="1:2" s="4" customFormat="1" ht="39.9" customHeight="1" x14ac:dyDescent="0.3">
      <c r="A48" s="9" t="s">
        <v>76</v>
      </c>
      <c r="B48" s="6" t="s">
        <v>77</v>
      </c>
    </row>
    <row r="49" spans="1:2" s="4" customFormat="1" ht="39.9" customHeight="1" x14ac:dyDescent="0.3">
      <c r="A49" s="9" t="s">
        <v>78</v>
      </c>
      <c r="B49" s="6" t="s">
        <v>79</v>
      </c>
    </row>
    <row r="50" spans="1:2" s="4" customFormat="1" ht="39.9" customHeight="1" x14ac:dyDescent="0.3">
      <c r="A50" s="9" t="s">
        <v>80</v>
      </c>
      <c r="B50" s="6" t="s">
        <v>81</v>
      </c>
    </row>
    <row r="51" spans="1:2" s="4" customFormat="1" ht="39.9" customHeight="1" x14ac:dyDescent="0.3">
      <c r="A51" s="111" t="s">
        <v>82</v>
      </c>
      <c r="B51" s="6" t="s">
        <v>83</v>
      </c>
    </row>
    <row r="52" spans="1:2" s="4" customFormat="1" ht="39.9" customHeight="1" x14ac:dyDescent="0.3">
      <c r="A52" s="130" t="s">
        <v>84</v>
      </c>
      <c r="B52" s="6" t="s">
        <v>85</v>
      </c>
    </row>
    <row r="53" spans="1:2" x14ac:dyDescent="0.3">
      <c r="A53" s="130" t="s">
        <v>86</v>
      </c>
      <c r="B53" s="6" t="s">
        <v>87</v>
      </c>
    </row>
  </sheetData>
  <conditionalFormatting sqref="A52">
    <cfRule type="expression" dxfId="61" priority="2">
      <formula>$C$1=""</formula>
    </cfRule>
  </conditionalFormatting>
  <conditionalFormatting sqref="A53">
    <cfRule type="expression" dxfId="60" priority="1">
      <formula>$C$1=""</formula>
    </cfRule>
  </conditionalFormatting>
  <pageMargins left="0.25" right="0.25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CFACE-A806-4272-91CF-6438827EA6C3}">
  <sheetPr codeName="Sheet1">
    <tabColor theme="5" tint="0.39997558519241921"/>
  </sheetPr>
  <dimension ref="A1:AJ13"/>
  <sheetViews>
    <sheetView workbookViewId="0">
      <selection activeCell="O16" sqref="O16"/>
    </sheetView>
  </sheetViews>
  <sheetFormatPr defaultRowHeight="14.4" x14ac:dyDescent="0.3"/>
  <cols>
    <col min="1" max="1" width="9.6640625" bestFit="1" customWidth="1"/>
    <col min="2" max="2" width="14.44140625" bestFit="1" customWidth="1"/>
    <col min="3" max="3" width="25.109375" bestFit="1" customWidth="1"/>
    <col min="4" max="4" width="11.44140625" bestFit="1" customWidth="1"/>
    <col min="5" max="5" width="11.33203125" bestFit="1" customWidth="1"/>
    <col min="6" max="6" width="16.5546875" bestFit="1" customWidth="1"/>
    <col min="7" max="7" width="18.33203125" bestFit="1" customWidth="1"/>
    <col min="8" max="8" width="13.33203125" bestFit="1" customWidth="1"/>
    <col min="9" max="9" width="9" bestFit="1" customWidth="1"/>
    <col min="10" max="10" width="14.6640625" bestFit="1" customWidth="1"/>
    <col min="11" max="11" width="14.44140625" bestFit="1" customWidth="1"/>
    <col min="12" max="12" width="16.44140625" bestFit="1" customWidth="1"/>
    <col min="13" max="13" width="8.33203125" bestFit="1" customWidth="1"/>
    <col min="14" max="14" width="33.33203125" bestFit="1" customWidth="1"/>
    <col min="15" max="15" width="17.5546875" bestFit="1" customWidth="1"/>
    <col min="16" max="16" width="15.109375" bestFit="1" customWidth="1"/>
    <col min="17" max="17" width="8.88671875" bestFit="1" customWidth="1"/>
    <col min="19" max="19" width="16.5546875" bestFit="1" customWidth="1"/>
    <col min="21" max="22" width="8.6640625" bestFit="1" customWidth="1"/>
    <col min="23" max="23" width="16" bestFit="1" customWidth="1"/>
    <col min="24" max="24" width="22" bestFit="1" customWidth="1"/>
    <col min="25" max="25" width="9" bestFit="1" customWidth="1"/>
    <col min="26" max="26" width="16.109375" bestFit="1" customWidth="1"/>
    <col min="27" max="27" width="16.5546875" bestFit="1" customWidth="1"/>
    <col min="28" max="28" width="8.6640625" bestFit="1" customWidth="1"/>
    <col min="29" max="29" width="21.6640625" bestFit="1" customWidth="1"/>
    <col min="30" max="30" width="9.44140625" bestFit="1" customWidth="1"/>
    <col min="31" max="31" width="7" bestFit="1" customWidth="1"/>
    <col min="32" max="32" width="8" bestFit="1" customWidth="1"/>
    <col min="33" max="33" width="8.88671875" bestFit="1" customWidth="1"/>
    <col min="35" max="35" width="9" bestFit="1" customWidth="1"/>
    <col min="36" max="36" width="9.88671875" bestFit="1" customWidth="1"/>
  </cols>
  <sheetData>
    <row r="1" spans="1:36" ht="47.25" customHeight="1" x14ac:dyDescent="0.3">
      <c r="A1" s="142" t="s">
        <v>88</v>
      </c>
      <c r="B1" s="143"/>
      <c r="C1" s="25" t="s">
        <v>89</v>
      </c>
      <c r="D1" s="144" t="s">
        <v>90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</row>
    <row r="2" spans="1:36" ht="57.6" x14ac:dyDescent="0.3">
      <c r="A2" s="72" t="s">
        <v>4</v>
      </c>
      <c r="B2" s="19" t="s">
        <v>91</v>
      </c>
      <c r="C2" s="19" t="s">
        <v>7</v>
      </c>
      <c r="D2" s="19" t="s">
        <v>9</v>
      </c>
      <c r="E2" s="19" t="str">
        <f>IF(C1="Spirits", "Are these offered for the festival of Whisky?",IF(C1="Refreshment","Is there a preferred seasonal release?",IF(C1="Wine","Are these offered for the Festival of Wines?", "TBD")))</f>
        <v>Are these offered for the Festival of Wines?</v>
      </c>
      <c r="F2" s="19" t="s">
        <v>13</v>
      </c>
      <c r="G2" s="19" t="s">
        <v>15</v>
      </c>
      <c r="H2" s="19" t="str">
        <f>IF(C1="Spirits", "Colour/Style",IF(C1="Refreshment","Beer Style",IF(C1="Wine","Colour", "TBD")))</f>
        <v>Colour</v>
      </c>
      <c r="I2" s="19" t="s">
        <v>19</v>
      </c>
      <c r="J2" s="19" t="s">
        <v>92</v>
      </c>
      <c r="K2" s="19" t="s">
        <v>23</v>
      </c>
      <c r="L2" s="19" t="s">
        <v>25</v>
      </c>
      <c r="M2" s="19" t="s">
        <v>27</v>
      </c>
      <c r="N2" s="19" t="s">
        <v>29</v>
      </c>
      <c r="O2" s="86" t="s">
        <v>4612</v>
      </c>
      <c r="P2" s="83" t="s">
        <v>34</v>
      </c>
      <c r="Q2" s="19" t="s">
        <v>36</v>
      </c>
      <c r="R2" s="19" t="s">
        <v>93</v>
      </c>
      <c r="S2" s="19" t="s">
        <v>94</v>
      </c>
      <c r="T2" s="19" t="s">
        <v>42</v>
      </c>
      <c r="U2" s="19" t="s">
        <v>95</v>
      </c>
      <c r="V2" s="19" t="s">
        <v>96</v>
      </c>
      <c r="W2" s="19" t="s">
        <v>97</v>
      </c>
      <c r="X2" s="19" t="s">
        <v>50</v>
      </c>
      <c r="Y2" s="19" t="s">
        <v>52</v>
      </c>
      <c r="Z2" s="19" t="str">
        <f>IF(C1="Spirits", "Shelf Life in Days (Mandatory for Cream based Liqueur)",IF(C1="Refreshment","Shelf Life in Days (Mandatory for ALL Refreshment)",IF(C1="Wine","Vintage", "TBD")))</f>
        <v>Vintage</v>
      </c>
      <c r="AA2" s="19" t="str">
        <f>IF(C1="Spirits", "Production Code or Best Before Date",IF(C1="Refreshment","Format of Date Code (MMDDY, Best Before Date, Production Code)",IF(C1="Wine","Primary Grape", "TBD")))</f>
        <v>Primary Grape</v>
      </c>
      <c r="AB2" s="19" t="s">
        <v>98</v>
      </c>
      <c r="AC2" s="19" t="s">
        <v>64</v>
      </c>
      <c r="AD2" s="19" t="s">
        <v>66</v>
      </c>
      <c r="AE2" s="19" t="s">
        <v>70</v>
      </c>
      <c r="AF2" s="19" t="s">
        <v>72</v>
      </c>
      <c r="AG2" s="19" t="s">
        <v>99</v>
      </c>
      <c r="AH2" s="19" t="s">
        <v>76</v>
      </c>
      <c r="AI2" s="19" t="s">
        <v>100</v>
      </c>
      <c r="AJ2" s="19" t="s">
        <v>101</v>
      </c>
    </row>
    <row r="3" spans="1:36" s="73" customFormat="1" ht="20.100000000000001" customHeight="1" x14ac:dyDescent="0.3">
      <c r="A3" s="74" t="s">
        <v>102</v>
      </c>
      <c r="B3" s="75" t="s">
        <v>103</v>
      </c>
      <c r="C3" s="74" t="s">
        <v>104</v>
      </c>
      <c r="D3" s="75" t="s">
        <v>105</v>
      </c>
      <c r="E3" s="74" t="s">
        <v>106</v>
      </c>
      <c r="F3" s="74" t="s">
        <v>107</v>
      </c>
      <c r="G3" s="74" t="s">
        <v>108</v>
      </c>
      <c r="H3" s="74" t="s">
        <v>109</v>
      </c>
      <c r="I3" s="74" t="s">
        <v>110</v>
      </c>
      <c r="J3" s="74" t="s">
        <v>111</v>
      </c>
      <c r="K3" s="74" t="s">
        <v>112</v>
      </c>
      <c r="L3" s="91" t="s">
        <v>113</v>
      </c>
      <c r="M3" s="91">
        <v>100181</v>
      </c>
      <c r="N3" s="75" t="s">
        <v>114</v>
      </c>
      <c r="O3" s="89">
        <v>785859834166</v>
      </c>
      <c r="P3" s="76">
        <v>20785859834160</v>
      </c>
      <c r="Q3" s="74" t="s">
        <v>115</v>
      </c>
      <c r="R3" s="75">
        <v>12</v>
      </c>
      <c r="S3" s="75" t="s">
        <v>116</v>
      </c>
      <c r="T3" s="75">
        <v>12</v>
      </c>
      <c r="U3" s="75">
        <v>48</v>
      </c>
      <c r="V3" s="77">
        <v>16</v>
      </c>
      <c r="W3" s="75" t="s">
        <v>117</v>
      </c>
      <c r="X3" s="75" t="s">
        <v>118</v>
      </c>
      <c r="Y3" s="75" t="s">
        <v>119</v>
      </c>
      <c r="Z3" s="75" t="s">
        <v>106</v>
      </c>
      <c r="AA3" s="75" t="s">
        <v>120</v>
      </c>
      <c r="AB3" s="78">
        <v>0.11</v>
      </c>
      <c r="AC3" s="75" t="s">
        <v>121</v>
      </c>
      <c r="AD3" s="75" t="s">
        <v>122</v>
      </c>
      <c r="AE3" s="79">
        <v>0.01</v>
      </c>
      <c r="AF3" s="79">
        <v>14.79</v>
      </c>
      <c r="AG3" s="75" t="s">
        <v>106</v>
      </c>
      <c r="AH3" s="80" t="s">
        <v>106</v>
      </c>
      <c r="AI3" s="81" t="s">
        <v>106</v>
      </c>
      <c r="AJ3" s="75" t="s">
        <v>106</v>
      </c>
    </row>
    <row r="6" spans="1:36" ht="47.25" customHeight="1" x14ac:dyDescent="0.3">
      <c r="A6" s="142" t="s">
        <v>88</v>
      </c>
      <c r="B6" s="143"/>
      <c r="C6" s="25" t="s">
        <v>123</v>
      </c>
      <c r="D6" s="144" t="s">
        <v>90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</row>
    <row r="7" spans="1:36" ht="57.6" x14ac:dyDescent="0.3">
      <c r="A7" s="72" t="s">
        <v>4</v>
      </c>
      <c r="B7" s="19" t="s">
        <v>91</v>
      </c>
      <c r="C7" s="19" t="s">
        <v>7</v>
      </c>
      <c r="D7" s="19" t="s">
        <v>9</v>
      </c>
      <c r="E7" s="19" t="str">
        <f>IF(C6="Spirits", "Are these offered for the festival of Whisky?",IF(C6="Refreshment","Is there a preferred seasonal release?",IF(C6="Wine","Are these offered for the Festival of Wines?", "TBD")))</f>
        <v>Are these offered for the festival of Whisky?</v>
      </c>
      <c r="F7" s="19" t="s">
        <v>13</v>
      </c>
      <c r="G7" s="19" t="s">
        <v>15</v>
      </c>
      <c r="H7" s="19" t="str">
        <f>IF(C6="Spirits", "Colour/Style",IF(C6="Refreshment","Beer Style",IF(C6="Wine","Colour", "TBD")))</f>
        <v>Colour/Style</v>
      </c>
      <c r="I7" s="19" t="s">
        <v>19</v>
      </c>
      <c r="J7" s="19" t="s">
        <v>92</v>
      </c>
      <c r="K7" s="19" t="s">
        <v>23</v>
      </c>
      <c r="L7" s="19" t="s">
        <v>25</v>
      </c>
      <c r="M7" s="19" t="s">
        <v>27</v>
      </c>
      <c r="N7" s="19" t="s">
        <v>29</v>
      </c>
      <c r="O7" s="86" t="s">
        <v>4612</v>
      </c>
      <c r="P7" s="83" t="s">
        <v>34</v>
      </c>
      <c r="Q7" s="19" t="s">
        <v>36</v>
      </c>
      <c r="R7" s="19" t="s">
        <v>93</v>
      </c>
      <c r="S7" s="19" t="s">
        <v>94</v>
      </c>
      <c r="T7" s="19" t="s">
        <v>42</v>
      </c>
      <c r="U7" s="19" t="s">
        <v>95</v>
      </c>
      <c r="V7" s="19" t="s">
        <v>96</v>
      </c>
      <c r="W7" s="19" t="s">
        <v>97</v>
      </c>
      <c r="X7" s="19" t="s">
        <v>50</v>
      </c>
      <c r="Y7" s="19" t="s">
        <v>52</v>
      </c>
      <c r="Z7" s="19" t="str">
        <f>IF(C6="Spirits", "Shelf Life in Days (Mandatory for Cream based Liqueur)",IF(C6="Refreshment","Shelf Life in Days (Mandatory for ALL Refreshment)",IF(C6="Wine","Vintage", "TBD")))</f>
        <v>Shelf Life in Days (Mandatory for Cream based Liqueur)</v>
      </c>
      <c r="AA7" s="19" t="str">
        <f>IF(C6="Spirits", "Production Code or Best Before Date",IF(C6="Refreshment","Format of Date Code (MMDDY, Best Before Date, Production Code)",IF(C6="Wine","Primary Grape", "TBD")))</f>
        <v>Production Code or Best Before Date</v>
      </c>
      <c r="AB7" s="19" t="s">
        <v>98</v>
      </c>
      <c r="AC7" s="19" t="s">
        <v>64</v>
      </c>
      <c r="AD7" s="19" t="s">
        <v>66</v>
      </c>
      <c r="AE7" s="19" t="s">
        <v>70</v>
      </c>
      <c r="AF7" s="19" t="s">
        <v>72</v>
      </c>
      <c r="AG7" s="19" t="s">
        <v>99</v>
      </c>
      <c r="AH7" s="19" t="s">
        <v>76</v>
      </c>
      <c r="AI7" s="19" t="s">
        <v>100</v>
      </c>
      <c r="AJ7" s="19" t="s">
        <v>101</v>
      </c>
    </row>
    <row r="8" spans="1:36" s="73" customFormat="1" ht="20.100000000000001" customHeight="1" x14ac:dyDescent="0.3">
      <c r="A8" s="74" t="s">
        <v>102</v>
      </c>
      <c r="B8" s="75" t="s">
        <v>124</v>
      </c>
      <c r="C8" s="74" t="s">
        <v>125</v>
      </c>
      <c r="D8" s="75" t="s">
        <v>105</v>
      </c>
      <c r="E8" s="74" t="s">
        <v>106</v>
      </c>
      <c r="F8" s="74" t="s">
        <v>126</v>
      </c>
      <c r="G8" s="74" t="s">
        <v>127</v>
      </c>
      <c r="H8" s="74" t="s">
        <v>106</v>
      </c>
      <c r="I8" s="74" t="s">
        <v>128</v>
      </c>
      <c r="J8" s="74" t="s">
        <v>129</v>
      </c>
      <c r="K8" s="74" t="s">
        <v>130</v>
      </c>
      <c r="L8" s="91" t="s">
        <v>130</v>
      </c>
      <c r="M8" s="91">
        <v>100025</v>
      </c>
      <c r="N8" s="75" t="s">
        <v>131</v>
      </c>
      <c r="O8" s="89">
        <v>5010677850209</v>
      </c>
      <c r="P8" s="76">
        <v>10080480280021</v>
      </c>
      <c r="Q8" s="74" t="s">
        <v>115</v>
      </c>
      <c r="R8" s="75">
        <v>12</v>
      </c>
      <c r="S8" s="75" t="s">
        <v>132</v>
      </c>
      <c r="T8" s="75">
        <v>15</v>
      </c>
      <c r="U8" s="75">
        <v>60</v>
      </c>
      <c r="V8" s="77">
        <v>18.899999999999999</v>
      </c>
      <c r="W8" s="75" t="s">
        <v>133</v>
      </c>
      <c r="X8" s="75" t="s">
        <v>134</v>
      </c>
      <c r="Y8" s="75" t="s">
        <v>119</v>
      </c>
      <c r="Z8" s="75" t="s">
        <v>106</v>
      </c>
      <c r="AA8" s="75" t="s">
        <v>106</v>
      </c>
      <c r="AB8" s="78">
        <v>0.4</v>
      </c>
      <c r="AC8" s="75" t="s">
        <v>121</v>
      </c>
      <c r="AD8" s="75" t="s">
        <v>122</v>
      </c>
      <c r="AE8" s="79">
        <v>0.01</v>
      </c>
      <c r="AF8" s="79">
        <v>50.49</v>
      </c>
      <c r="AG8" s="75" t="s">
        <v>106</v>
      </c>
      <c r="AH8" s="80" t="s">
        <v>106</v>
      </c>
      <c r="AI8" s="81" t="s">
        <v>106</v>
      </c>
      <c r="AJ8" s="75" t="s">
        <v>106</v>
      </c>
    </row>
    <row r="11" spans="1:36" ht="47.25" customHeight="1" x14ac:dyDescent="0.3">
      <c r="A11" s="142" t="s">
        <v>88</v>
      </c>
      <c r="B11" s="143"/>
      <c r="C11" s="25" t="s">
        <v>135</v>
      </c>
      <c r="D11" s="144" t="s">
        <v>90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</row>
    <row r="12" spans="1:36" ht="57.6" x14ac:dyDescent="0.3">
      <c r="A12" s="72" t="s">
        <v>4</v>
      </c>
      <c r="B12" s="19" t="s">
        <v>91</v>
      </c>
      <c r="C12" s="19" t="s">
        <v>7</v>
      </c>
      <c r="D12" s="19" t="s">
        <v>9</v>
      </c>
      <c r="E12" s="19" t="str">
        <f>IF(C11="Spirits", "Are these offered for the festival of Whisky?",IF(C11="Refreshment","Is there a preferred seasonal release?",IF(C11="Wine","Are these offered for the Festival of Wines?", "TBD")))</f>
        <v>Is there a preferred seasonal release?</v>
      </c>
      <c r="F12" s="19" t="s">
        <v>13</v>
      </c>
      <c r="G12" s="19" t="s">
        <v>15</v>
      </c>
      <c r="H12" s="19" t="str">
        <f>IF(C11="Spirits", "Colour/Style",IF(C11="Refreshment","Beer Style",IF(C11="Wine","Colour", "TBD")))</f>
        <v>Beer Style</v>
      </c>
      <c r="I12" s="19" t="s">
        <v>19</v>
      </c>
      <c r="J12" s="19" t="s">
        <v>92</v>
      </c>
      <c r="K12" s="19" t="s">
        <v>23</v>
      </c>
      <c r="L12" s="19" t="s">
        <v>25</v>
      </c>
      <c r="M12" s="19" t="s">
        <v>27</v>
      </c>
      <c r="N12" s="19" t="s">
        <v>29</v>
      </c>
      <c r="O12" s="86" t="s">
        <v>4612</v>
      </c>
      <c r="P12" s="83" t="s">
        <v>34</v>
      </c>
      <c r="Q12" s="19" t="s">
        <v>36</v>
      </c>
      <c r="R12" s="19" t="s">
        <v>93</v>
      </c>
      <c r="S12" s="19" t="s">
        <v>94</v>
      </c>
      <c r="T12" s="19" t="s">
        <v>42</v>
      </c>
      <c r="U12" s="19" t="s">
        <v>95</v>
      </c>
      <c r="V12" s="19" t="s">
        <v>96</v>
      </c>
      <c r="W12" s="19" t="s">
        <v>97</v>
      </c>
      <c r="X12" s="19" t="s">
        <v>50</v>
      </c>
      <c r="Y12" s="19" t="s">
        <v>52</v>
      </c>
      <c r="Z12" s="19" t="str">
        <f>IF(C11="Spirits", "Shelf Life in Days (Mandatory for Cream based Liqueur)",IF(C11="Refreshment","Shelf Life in Days (Mandatory for ALL Refreshment)",IF(C11="Wine","Vintage", "TBD")))</f>
        <v>Shelf Life in Days (Mandatory for ALL Refreshment)</v>
      </c>
      <c r="AA12" s="19" t="str">
        <f>IF(C11="Spirits", "Production Code or Best Before Date",IF(C11="Refreshment","Format of Date Code (MMDDY, Best Before Date, Production Code)",IF(C11="Wine","Primary Grape", "TBD")))</f>
        <v>Format of Date Code (MMDDY, Best Before Date, Production Code)</v>
      </c>
      <c r="AB12" s="19" t="s">
        <v>98</v>
      </c>
      <c r="AC12" s="19" t="s">
        <v>64</v>
      </c>
      <c r="AD12" s="19" t="s">
        <v>66</v>
      </c>
      <c r="AE12" s="19" t="s">
        <v>70</v>
      </c>
      <c r="AF12" s="19" t="s">
        <v>72</v>
      </c>
      <c r="AG12" s="19" t="s">
        <v>99</v>
      </c>
      <c r="AH12" s="19" t="s">
        <v>76</v>
      </c>
      <c r="AI12" s="19" t="s">
        <v>100</v>
      </c>
      <c r="AJ12" s="19" t="s">
        <v>101</v>
      </c>
    </row>
    <row r="13" spans="1:36" s="73" customFormat="1" ht="20.100000000000001" customHeight="1" x14ac:dyDescent="0.3">
      <c r="A13" s="74" t="s">
        <v>102</v>
      </c>
      <c r="B13" s="75" t="s">
        <v>136</v>
      </c>
      <c r="C13" s="74" t="s">
        <v>137</v>
      </c>
      <c r="D13" s="75" t="s">
        <v>105</v>
      </c>
      <c r="E13" s="74" t="s">
        <v>106</v>
      </c>
      <c r="F13" s="74" t="s">
        <v>138</v>
      </c>
      <c r="G13" s="74" t="s">
        <v>139</v>
      </c>
      <c r="H13" s="74" t="s">
        <v>140</v>
      </c>
      <c r="I13" s="74" t="s">
        <v>128</v>
      </c>
      <c r="J13" s="74" t="s">
        <v>106</v>
      </c>
      <c r="K13" s="74" t="s">
        <v>141</v>
      </c>
      <c r="L13" s="91" t="s">
        <v>142</v>
      </c>
      <c r="M13" s="91">
        <v>100269</v>
      </c>
      <c r="N13" s="92" t="s">
        <v>143</v>
      </c>
      <c r="O13" s="93" t="s">
        <v>144</v>
      </c>
      <c r="P13" s="94">
        <v>6206712135700</v>
      </c>
      <c r="Q13" s="74" t="s">
        <v>145</v>
      </c>
      <c r="R13" s="75">
        <v>24</v>
      </c>
      <c r="S13" s="75" t="s">
        <v>146</v>
      </c>
      <c r="T13" s="75">
        <v>12</v>
      </c>
      <c r="U13" s="75">
        <v>96</v>
      </c>
      <c r="V13" s="77">
        <v>9</v>
      </c>
      <c r="W13" s="75" t="s">
        <v>147</v>
      </c>
      <c r="X13" s="75" t="s">
        <v>148</v>
      </c>
      <c r="Y13" s="75" t="s">
        <v>149</v>
      </c>
      <c r="Z13" s="82">
        <v>180</v>
      </c>
      <c r="AA13" s="75" t="s">
        <v>150</v>
      </c>
      <c r="AB13" s="78">
        <v>0.05</v>
      </c>
      <c r="AC13" s="75" t="s">
        <v>121</v>
      </c>
      <c r="AD13" s="75" t="s">
        <v>151</v>
      </c>
      <c r="AE13" s="79">
        <v>0.01</v>
      </c>
      <c r="AF13" s="79">
        <v>3.8</v>
      </c>
      <c r="AG13" s="75" t="s">
        <v>106</v>
      </c>
      <c r="AH13" s="80" t="s">
        <v>106</v>
      </c>
      <c r="AI13" s="81" t="s">
        <v>106</v>
      </c>
      <c r="AJ13" s="75" t="s">
        <v>106</v>
      </c>
    </row>
  </sheetData>
  <mergeCells count="6">
    <mergeCell ref="A1:B1"/>
    <mergeCell ref="D1:AJ1"/>
    <mergeCell ref="A6:B6"/>
    <mergeCell ref="D6:AJ6"/>
    <mergeCell ref="A11:B11"/>
    <mergeCell ref="D11:AJ11"/>
  </mergeCells>
  <conditionalFormatting sqref="A1:B1">
    <cfRule type="expression" dxfId="59" priority="69">
      <formula>$C$1&lt;&gt;""</formula>
    </cfRule>
  </conditionalFormatting>
  <conditionalFormatting sqref="C2 E2 G2 J2 L2:AJ2 L7:AJ7 L12:AJ12">
    <cfRule type="expression" dxfId="58" priority="68">
      <formula>$C$1=""</formula>
    </cfRule>
  </conditionalFormatting>
  <conditionalFormatting sqref="D2">
    <cfRule type="expression" dxfId="57" priority="67">
      <formula>$C$1=""</formula>
    </cfRule>
  </conditionalFormatting>
  <conditionalFormatting sqref="AG3 AI3:AJ3 Q3:Z3 Z8 Z13:AJ13 A13:K13 N13">
    <cfRule type="expression" dxfId="56" priority="66">
      <formula>$A3="Complete"</formula>
    </cfRule>
  </conditionalFormatting>
  <conditionalFormatting sqref="C3 I3:K3 AA3:AC3 N3">
    <cfRule type="expression" dxfId="55" priority="65">
      <formula>$A3="Complete"</formula>
    </cfRule>
  </conditionalFormatting>
  <conditionalFormatting sqref="B3">
    <cfRule type="expression" dxfId="54" priority="64">
      <formula>$A3="Complete"</formula>
    </cfRule>
  </conditionalFormatting>
  <conditionalFormatting sqref="AD3">
    <cfRule type="expression" dxfId="53" priority="63">
      <formula>$A3="Complete"</formula>
    </cfRule>
  </conditionalFormatting>
  <conditionalFormatting sqref="A3">
    <cfRule type="expression" dxfId="52" priority="62">
      <formula>$A3="Complete"</formula>
    </cfRule>
  </conditionalFormatting>
  <conditionalFormatting sqref="E3:G3">
    <cfRule type="expression" dxfId="51" priority="61">
      <formula>$A3="Complete"</formula>
    </cfRule>
  </conditionalFormatting>
  <conditionalFormatting sqref="H3">
    <cfRule type="expression" dxfId="50" priority="60">
      <formula>$A3="Complete"</formula>
    </cfRule>
  </conditionalFormatting>
  <conditionalFormatting sqref="P3">
    <cfRule type="expression" dxfId="49" priority="59">
      <formula>$A3="Complete"</formula>
    </cfRule>
  </conditionalFormatting>
  <conditionalFormatting sqref="D3">
    <cfRule type="expression" dxfId="48" priority="58">
      <formula>$A3="Complete"</formula>
    </cfRule>
  </conditionalFormatting>
  <conditionalFormatting sqref="AH3">
    <cfRule type="expression" dxfId="47" priority="57">
      <formula>$A3="Complete"</formula>
    </cfRule>
  </conditionalFormatting>
  <conditionalFormatting sqref="AE3">
    <cfRule type="expression" dxfId="46" priority="56">
      <formula>$A3="Complete"</formula>
    </cfRule>
  </conditionalFormatting>
  <conditionalFormatting sqref="AF3">
    <cfRule type="expression" dxfId="45" priority="55">
      <formula>$A3="Complete"</formula>
    </cfRule>
  </conditionalFormatting>
  <conditionalFormatting sqref="B2">
    <cfRule type="expression" dxfId="44" priority="54">
      <formula>$C$1=""</formula>
    </cfRule>
  </conditionalFormatting>
  <conditionalFormatting sqref="F2">
    <cfRule type="expression" dxfId="43" priority="53">
      <formula>$C$1=""</formula>
    </cfRule>
  </conditionalFormatting>
  <conditionalFormatting sqref="H2:I2">
    <cfRule type="expression" dxfId="42" priority="52">
      <formula>$C$1=""</formula>
    </cfRule>
  </conditionalFormatting>
  <conditionalFormatting sqref="K2">
    <cfRule type="expression" dxfId="41" priority="51">
      <formula>$C$1=""</formula>
    </cfRule>
  </conditionalFormatting>
  <conditionalFormatting sqref="L3:M3 L8:M8 L13:M13">
    <cfRule type="expression" dxfId="40" priority="70">
      <formula>$A6="Complete"</formula>
    </cfRule>
  </conditionalFormatting>
  <conditionalFormatting sqref="O3">
    <cfRule type="expression" dxfId="39" priority="49">
      <formula>$A3="Complete"</formula>
    </cfRule>
  </conditionalFormatting>
  <conditionalFormatting sqref="A6:B6">
    <cfRule type="expression" dxfId="38" priority="47">
      <formula>$C$1&lt;&gt;""</formula>
    </cfRule>
  </conditionalFormatting>
  <conditionalFormatting sqref="C7 E7 G7 J7">
    <cfRule type="expression" dxfId="37" priority="46">
      <formula>$C$1=""</formula>
    </cfRule>
  </conditionalFormatting>
  <conditionalFormatting sqref="D7">
    <cfRule type="expression" dxfId="36" priority="45">
      <formula>$C$1=""</formula>
    </cfRule>
  </conditionalFormatting>
  <conditionalFormatting sqref="AA8:AJ8 A8:H8 O8:Y8">
    <cfRule type="expression" dxfId="35" priority="44">
      <formula>$A8="Complete"</formula>
    </cfRule>
  </conditionalFormatting>
  <conditionalFormatting sqref="B7">
    <cfRule type="expression" dxfId="34" priority="32">
      <formula>$C$1=""</formula>
    </cfRule>
  </conditionalFormatting>
  <conditionalFormatting sqref="F7">
    <cfRule type="expression" dxfId="33" priority="31">
      <formula>$C$1=""</formula>
    </cfRule>
  </conditionalFormatting>
  <conditionalFormatting sqref="H7:I7">
    <cfRule type="expression" dxfId="32" priority="30">
      <formula>$C$1=""</formula>
    </cfRule>
  </conditionalFormatting>
  <conditionalFormatting sqref="I8:K8 N8">
    <cfRule type="expression" dxfId="31" priority="29">
      <formula>$A8="Complete"</formula>
    </cfRule>
  </conditionalFormatting>
  <conditionalFormatting sqref="K7">
    <cfRule type="expression" dxfId="30" priority="28">
      <formula>$C$1=""</formula>
    </cfRule>
  </conditionalFormatting>
  <conditionalFormatting sqref="A11:B11">
    <cfRule type="expression" dxfId="29" priority="23">
      <formula>$C$1&lt;&gt;""</formula>
    </cfRule>
  </conditionalFormatting>
  <conditionalFormatting sqref="C12 E12 G12 J12">
    <cfRule type="expression" dxfId="28" priority="22">
      <formula>$C$1=""</formula>
    </cfRule>
  </conditionalFormatting>
  <conditionalFormatting sqref="D12">
    <cfRule type="expression" dxfId="27" priority="21">
      <formula>$C$1=""</formula>
    </cfRule>
  </conditionalFormatting>
  <conditionalFormatting sqref="Q13:Y13">
    <cfRule type="expression" dxfId="26" priority="20">
      <formula>$A13="Complete"</formula>
    </cfRule>
  </conditionalFormatting>
  <conditionalFormatting sqref="B12">
    <cfRule type="expression" dxfId="25" priority="8">
      <formula>$C$1=""</formula>
    </cfRule>
  </conditionalFormatting>
  <conditionalFormatting sqref="F12">
    <cfRule type="expression" dxfId="24" priority="7">
      <formula>$C$1=""</formula>
    </cfRule>
  </conditionalFormatting>
  <conditionalFormatting sqref="H12:I12">
    <cfRule type="expression" dxfId="23" priority="6">
      <formula>$C$1=""</formula>
    </cfRule>
  </conditionalFormatting>
  <conditionalFormatting sqref="K12">
    <cfRule type="expression" dxfId="22" priority="4">
      <formula>$C$1=""</formula>
    </cfRule>
  </conditionalFormatting>
  <conditionalFormatting sqref="P13">
    <cfRule type="expression" dxfId="21" priority="25">
      <formula>$A14="Complete"</formula>
    </cfRule>
  </conditionalFormatting>
  <conditionalFormatting sqref="O13">
    <cfRule type="expression" dxfId="20" priority="1">
      <formula>$A13="Complete"</formula>
    </cfRule>
  </conditionalFormatting>
  <dataValidations count="22">
    <dataValidation allowBlank="1" showInputMessage="1" prompt="Enter the number of cases available for small allocations._x000a__x000a_If not applicable, enter N/A." sqref="AI3" xr:uid="{BDD30520-310D-40C3-A724-D98A5E311608}"/>
    <dataValidation type="list" allowBlank="1" showInputMessage="1" prompt="Enter the region of production._x000a__x000a_If not applicable, enter N/A." sqref="J3 J8 J13" xr:uid="{1A3389F7-D5B7-46B5-894B-C419D7A35624}">
      <formula1>Region</formula1>
    </dataValidation>
    <dataValidation allowBlank="1" showInputMessage="1" showErrorMessage="1" promptTitle="Seven Digit Number" prompt="_x000a_If this product is currently listed with the NSLC, or has been listed in the past, enter the seven-digit number assigned to it._x000a__x000a_If this product is new, write NEW." sqref="B3 B8 B13" xr:uid="{747CD006-5C25-483E-B141-4B6B7CA471D6}"/>
    <dataValidation allowBlank="1" showInputMessage="1" showErrorMessage="1" prompt="Enter the name of this product as it should appear on all printed materials." sqref="C3 C8 C13" xr:uid="{3CA8B47B-F39C-4797-921B-20C36159E973}"/>
    <dataValidation allowBlank="1" showInputMessage="1" prompt="Enter the anticipated retail price if listed by the NSLC._x000a_Purchasing decisions are based on this being as accurate as possible. _x000a__x000a_NSLC pricing calculators are available to help with this calculation._x000a_" sqref="AF3 AF8 AF13" xr:uid="{6F75DB56-B2D8-4831-A3B8-EA1B07822D43}"/>
    <dataValidation allowBlank="1" showInputMessage="1" prompt="Enter the cost per shipping case that will be invoiced to the NSLC." sqref="AE3 AE8 AE13" xr:uid="{3AF86DFB-0706-44B7-A952-78379C84BB46}"/>
    <dataValidation allowBlank="1" showInputMessage="1" showErrorMessage="1" prompt="Enter the total case weight in kg.  Weight cannot exceed 18.9kg." sqref="V3 V8 V13" xr:uid="{63BA2FBE-DA75-43A7-B8D1-9C3AAE8BF373}"/>
    <dataValidation type="list" allowBlank="1" showInputMessage="1" prompt="Select the shipping point for where the vendor facility is located from the drop down menu._x000a_" sqref="N3 N8 N13" xr:uid="{F27FFC6D-3D03-4802-BBC6-F17B206A9108}">
      <formula1>Shipping</formula1>
    </dataValidation>
    <dataValidation type="list" allowBlank="1" showInputMessage="1" prompt="Enter a valid certificate of analysis number for this product._x000a__x000a_If Untested at this time, enter N/A." sqref="AH3 AH8 AH13" xr:uid="{4B145EEA-9130-4375-937B-29F41E72DBCA}">
      <formula1>Region</formula1>
    </dataValidation>
    <dataValidation type="list" allowBlank="1" showInputMessage="1" prompt="Use the drop down menu to select from the following options:_x000a__x000a_In-Bond: NSLC pays excise tax._x000a_Duty Paid: Vendor pays excise tax._x000a__x000a_Excise Exempt: 100% Canadian Raw Materials - VQA &amp; NS Produced Wines._x000a_" sqref="AD3 AD8 AD13" xr:uid="{1239BAD2-BF06-46EA-BCE8-D7458BF899CC}">
      <formula1>Bond</formula1>
    </dataValidation>
    <dataValidation type="list" allowBlank="1" showInputMessage="1" prompt="Use the drop down menu to indicate the currency that will be used for invoice purposes." sqref="AC3 AC8 AC13" xr:uid="{5505DA37-F592-40B2-B1D4-5AEBBA23EFDE}">
      <formula1>Currency2</formula1>
    </dataValidation>
    <dataValidation allowBlank="1" showInputMessage="1" showErrorMessage="1" prompt="Enter the percent of alcohol by volume._x000a__x000a_12.5 = 12.5%" sqref="AB3 AB8 AB13" xr:uid="{2AC2078B-5899-45BF-A37A-0F6FABD34793}"/>
    <dataValidation allowBlank="1" showInputMessage="1" showErrorMessage="1" prompt="Enter the number of shipping cases per full pallet." sqref="U3 U8 U13" xr:uid="{E6E08E5B-73A3-456F-9AB5-8CD233E6B2F8}"/>
    <dataValidation allowBlank="1" showInputMessage="1" showErrorMessage="1" prompt="Enter the 13 or 14 digit barcode used on the shipping case." sqref="P3 P8 P13" xr:uid="{61D77D48-9E0C-40E6-B865-A999362A20FF}"/>
    <dataValidation allowBlank="1" showInputMessage="1" showErrorMessage="1" prompt="Enter the 12 or 13 digit barcode used on the selling unit. " sqref="O3 O8 O13" xr:uid="{BEA60E82-9D36-4C1F-B46E-875B19B8C93A}"/>
    <dataValidation allowBlank="1" showInputMessage="1" showErrorMessage="1" prompt="Enter the number of shipping cases per pallet layer and/or tier." sqref="T3 T8 T13" xr:uid="{2BD9C485-9A2E-47E3-B96E-07D5338BDF60}"/>
    <dataValidation allowBlank="1" showInputMessage="1" showErrorMessage="1" prompt="Enter the company name of the locally registered agent for this product." sqref="K3 K8 K13" xr:uid="{565E48DC-EF7B-44DF-A36D-92F48CB8C5EC}"/>
    <dataValidation allowBlank="1" showInputMessage="1" showErrorMessage="1" prompt="Enter any accolade publications, scores given, or other comments._x000a__x000a_If not applicable, enter N/A." sqref="AJ3" xr:uid="{42617F80-8FED-4A87-8C63-D6043DCEBBE1}"/>
    <dataValidation allowBlank="1" showInputMessage="1" showErrorMessage="1" promptTitle="Six Digit Number" prompt="_x000a_If this vendor has current listings with the NSLC, or has had listings in the past, enter the six digit number assigned to it._x000a__x000a_If vendor is new, write NEW and complete the &quot;Vendor Info&quot; tab below. If unknown please put N/A." sqref="M3 M8 M13" xr:uid="{2A7D3FD5-2DF6-41C7-8C1A-3118B0069262}"/>
    <dataValidation allowBlank="1" showInputMessage="1" showErrorMessage="1" prompt="Enter the company name for the supplier of this product._x000a__x000a_If vendor is new, write NEW and complete the &quot;Vendor Info&quot; tab below.  If unkown please put N/A." sqref="L3 L8 L13" xr:uid="{69ED6CAA-B5C5-4CAB-8C17-06CE2458AD0C}"/>
    <dataValidation type="list" allowBlank="1" showInputMessage="1" showErrorMessage="1" sqref="C1 C6 C11" xr:uid="{86415C91-81CB-4A74-A4A4-2BB120F5979D}">
      <formula1>Category</formula1>
    </dataValidation>
    <dataValidation allowBlank="1" showInputMessage="1" showErrorMessage="1" prompt="Enter the number of cases available for small allocations._x000a__x000a_If not applicable, enter N/A." sqref="AI13" xr:uid="{78256921-346D-464D-8615-1D344B77AF2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prompt="Pick the number of selling units per shipping case from the drop-down menu." xr:uid="{6D3E61EA-6A9C-4D12-99D0-A09388136E58}">
          <x14:formula1>
            <xm:f>Dropdowns!$AG$2:$AG$31</xm:f>
          </x14:formula1>
          <xm:sqref>R3 R8 R13</xm:sqref>
        </x14:dataValidation>
        <x14:dataValidation type="list" allowBlank="1" showInputMessage="1" promptTitle="For Nova Scoctia Products Only" prompt="_x000a_Use the drop down menu to indicate the local mark up assignment._x000a__x000a_Non local products please select N/A._x000a_" xr:uid="{31F3F36A-C963-4244-A307-B1C058CF10E8}">
          <x14:formula1>
            <xm:f>OFFSET(Dropdowns!$AQ$2,1,MATCH($C$1,Dropdowns!$AQ$2:$AS$2,0)-1,COUNTA(OFFSET(Dropdowns!$Y$2,1,MATCH($C$1,Dropdowns!$AQ$2:$AS$2,0)-1,7,1)),1)</xm:f>
          </x14:formula1>
          <xm:sqref>AG3 AG8</xm:sqref>
        </x14:dataValidation>
        <x14:dataValidation type="list" allowBlank="1" showInputMessage="1" prompt="Use the drop down menu to indicate your selection. " xr:uid="{CEBFBFFC-BB93-4FF2-A900-B46618062BFD}">
          <x14:formula1>
            <xm:f>OFFSET(Dropdowns!$Q$2,1,MATCH($C$1,Dropdowns!$Q$2:$S$2,0)-1,COUNTA(OFFSET(Dropdowns!$Q$2,1,MATCH($C$1,Dropdowns!$Q$2:$S$2,0)-1,50,1)),1)</xm:f>
          </x14:formula1>
          <xm:sqref>H3 H8 H13</xm:sqref>
        </x14:dataValidation>
        <x14:dataValidation type="list" allowBlank="1" showInputMessage="1" showErrorMessage="1" prompt="Use the drop down menu to indicate the sub category." xr:uid="{1CFE8FA5-0AD2-40B3-965E-1FF723B4D289}">
          <x14:formula1>
            <xm:f>OFFSET(Dropdowns!$M$2,1,MATCH($C$1,Dropdowns!$M$2:$O$2,0)-1,COUNTA(OFFSET(Dropdowns!$M$2,1,MATCH($C$1,Dropdowns!$M$2:$O$2,0)-1,30,1)),1)</xm:f>
          </x14:formula1>
          <xm:sqref>G3 G8 G13</xm:sqref>
        </x14:dataValidation>
        <x14:dataValidation type="list" allowBlank="1" showInputMessage="1" showErrorMessage="1" prompt="Use the drop down menu to indicate the category." xr:uid="{CDCB21E1-F37F-4B10-8C7F-75F8D3566F4F}">
          <x14:formula1>
            <xm:f>OFFSET(Dropdowns!$I$2,1,MATCH($C$1,Dropdowns!$I$2:$K$2,0)-1,COUNTA(OFFSET(Dropdowns!$I$2,1,MATCH($C$1,Dropdowns!$I$2:$K$2,0)-1,25,1)),1)</xm:f>
          </x14:formula1>
          <xm:sqref>F3 F8 F13</xm:sqref>
        </x14:dataValidation>
        <x14:dataValidation type="list" allowBlank="1" showInputMessage="1" showErrorMessage="1" prompt="Use the drop down menu to indicate your selection. " xr:uid="{EDDFC9E1-804A-4BC5-AA61-286D4B72A89A}">
          <x14:formula1>
            <xm:f>OFFSET(Dropdowns!$E$2,1,MATCH($C$1,Dropdowns!$E$2:$G$2,0)-1,COUNTA(OFFSET(Dropdowns!$E$2,1,MATCH($C$1,Dropdowns!$E$2:$G$2,0)-1,5,1)),1)</xm:f>
          </x14:formula1>
          <xm:sqref>E3 E8 E13</xm:sqref>
        </x14:dataValidation>
        <x14:dataValidation type="list" allowBlank="1" showInputMessage="1" showErrorMessage="1" prompt="Use the drop down menu to indicate your selection. " xr:uid="{137B9960-B072-4829-B9FC-71DE0C280EAC}">
          <x14:formula1>
            <xm:f>OFFSET(Dropdowns!$A$2,1,MATCH($C$1,Dropdowns!$A$2:$C$2,0)-1,COUNTA(OFFSET(Dropdowns!$A$2,1,MATCH($C$1,Dropdowns!$A$2:$C$2,0)-1,10,1)),1)</xm:f>
          </x14:formula1>
          <xm:sqref>D3 D8 D13</xm:sqref>
        </x14:dataValidation>
        <x14:dataValidation type="list" allowBlank="1" showInputMessage="1" prompt="If not applicable, enter N/A." xr:uid="{7EACFF50-62C0-4705-96BC-E22B482BC625}">
          <x14:formula1>
            <xm:f>OFFSET(Dropdowns!$U$2,1,MATCH($C$1,Dropdowns!$Y$2:$AA$2,0)-1,COUNTA(OFFSET(Dropdowns!$U$2,1,MATCH($C$1,Dropdowns!$U$2:$W$2,0)-1,250,1)),1)</xm:f>
          </x14:formula1>
          <xm:sqref>Z3 Z8 Z13</xm:sqref>
        </x14:dataValidation>
        <x14:dataValidation type="list" allowBlank="1" showInputMessage="1" prompt="Enter the Length, Width, and Height of the selling unit in centimeters._x000a_L x W x H" xr:uid="{CD588650-B868-4401-8909-F6BB94398CCC}">
          <x14:formula1>
            <xm:f>Dropdowns!$BQ$4:$BQ$11</xm:f>
          </x14:formula1>
          <xm:sqref>S3 S8 S13</xm:sqref>
        </x14:dataValidation>
        <x14:dataValidation type="list" allowBlank="1" showInputMessage="1" prompt="Enter where applicable._x000a__x000a_If not applicable, enter N/A." xr:uid="{A698D3F9-025B-4639-B92C-6C74815D5D13}">
          <x14:formula1>
            <xm:f>OFFSET(Dropdowns!$Y$2,1,MATCH($C$1,Dropdowns!$Y$2:$AA$2,0)-1,COUNTA(OFFSET(Dropdowns!$Y$2,1,MATCH($C$1,Dropdowns!$Y$2:$AA$2,0)-1,250,1)),1)</xm:f>
          </x14:formula1>
          <xm:sqref>AA3 AA8 AA13</xm:sqref>
        </x14:dataValidation>
        <x14:dataValidation type="list" allowBlank="1" showInputMessage="1" prompt="Use the drop-down menu to indicate the bottle type of the selling unit." xr:uid="{12943FC1-375A-43E6-B9BC-F306A1507848}">
          <x14:formula1>
            <xm:f>Dropdowns!$AU$3:$AU$10</xm:f>
          </x14:formula1>
          <xm:sqref>Y3 Y8 Y13</xm:sqref>
        </x14:dataValidation>
        <x14:dataValidation type="list" allowBlank="1" showInputMessage="1" prompt="Use the drop-down menu to indicate the bottle size of the selling unit." xr:uid="{B4371970-1A2A-4B5B-9BCE-98E111B2DA0E}">
          <x14:formula1>
            <xm:f>OFFSET(Dropdowns!$AC$2,1,MATCH($C$1,Dropdowns!$AC$2:$AE$2,0)-1,COUNTA(OFFSET(Dropdowns!$AC$2,1,MATCH($C$1,Dropdowns!$AC$2:$AE$2,0)-1,50,1)),1)</xm:f>
          </x14:formula1>
          <xm:sqref>Q3 Q8 Q13</xm:sqref>
        </x14:dataValidation>
        <x14:dataValidation type="list" allowBlank="1" showInputMessage="1" showErrorMessage="1" prompt="Use the drop-down menu to indicate the closure type of the selling unit." xr:uid="{50637972-D78D-4066-A289-E51A9EC92D33}">
          <x14:formula1>
            <xm:f>Dropdowns!$AM$3:$AM$12</xm:f>
          </x14:formula1>
          <xm:sqref>X3 X8 X13</xm:sqref>
        </x14:dataValidation>
        <x14:dataValidation type="list" allowBlank="1" showInputMessage="1" showErrorMessage="1" prompt="Enter any accolade publications, scores given, or other comments._x000a__x000a_If not applicable, enter N/A." xr:uid="{5EBB896C-1B60-4904-B93E-3C5A7D639315}">
          <x14:formula1>
            <xm:f>OFFSET(Dropdowns!$AY$2,1,MATCH($C$1,Dropdowns!$AY$2:$BA$2,0)-1,COUNTA(OFFSET(Dropdowns!$AY$2,1,MATCH($C$1,Dropdowns!$AY$2:$BA$2,0)-1,50,1)),1)</xm:f>
          </x14:formula1>
          <xm:sqref>AJ8 AJ13</xm:sqref>
        </x14:dataValidation>
        <x14:dataValidation type="list" allowBlank="1" showInputMessage="1" prompt="Enter the number of cases available for small allocations._x000a__x000a_If not applicable, enter N/A." xr:uid="{7F3A9D33-968B-4F18-929A-E006527A01A1}">
          <x14:formula1>
            <xm:f>OFFSET(Dropdowns!$BY$2,1,MATCH($C$1,Dropdowns!$BY$2:$CA$2,0)-1,COUNTA(OFFSET(Dropdowns!$BY$2,1,MATCH($C$1,Dropdowns!$BY$2:$CA$2,0)-1,50,1)),1)</xm:f>
          </x14:formula1>
          <xm:sqref>AI8</xm:sqref>
        </x14:dataValidation>
        <x14:dataValidation type="list" allowBlank="1" showInputMessage="1" showErrorMessage="1" promptTitle="For Nova Scoctia Products Only" prompt="_x000a_Use the drop down menu to indicate the local mark up assignment._x000a__x000a_Non local products please select N/A._x000a_" xr:uid="{364491C3-0504-45A6-98AD-3369463A7E11}">
          <x14:formula1>
            <xm:f>Dropdowns!$AQ$3:$AQ$6</xm:f>
          </x14:formula1>
          <xm:sqref>AG13</xm:sqref>
        </x14:dataValidation>
        <x14:dataValidation type="list" allowBlank="1" showInputMessage="1" prompt="Enter the country of production from the drop down menu." xr:uid="{38C23D10-0D97-467A-BAAB-3CEE26C44E82}">
          <x14:formula1>
            <xm:f>Dropdowns!$H$3:$H$39</xm:f>
          </x14:formula1>
          <xm:sqref>I3 I8</xm:sqref>
        </x14:dataValidation>
        <x14:dataValidation type="list" allowBlank="1" showInputMessage="1" showErrorMessage="1" prompt="Enter the country of production from the drop down menu." xr:uid="{15ED9FA2-D520-4DD3-85D5-82EECF6B8AB1}">
          <x14:formula1>
            <xm:f>Dropdowns!$H$3:$H$39</xm:f>
          </x14:formula1>
          <xm:sqref>I13</xm:sqref>
        </x14:dataValidation>
        <x14:dataValidation type="list" allowBlank="1" showInputMessage="1" prompt="Enter the Length, Width, and Height of the shipping case in centimeters._x000a_L x W x H" xr:uid="{239415BE-B2A9-492E-B77B-9AD37882096A}">
          <x14:formula1>
            <xm:f>Dropdowns!$BU$3:$BU23</xm:f>
          </x14:formula1>
          <xm:sqref>W13</xm:sqref>
        </x14:dataValidation>
        <x14:dataValidation type="list" allowBlank="1" showInputMessage="1" prompt="Enter the Length, Width, and Height of the shipping case in centimeters._x000a_L x W x H" xr:uid="{261EB0E2-F5DA-4334-8C12-6337D63604A1}">
          <x14:formula1>
            <xm:f>Dropdowns!$BU$3:$BU16</xm:f>
          </x14:formula1>
          <xm:sqref>W8</xm:sqref>
        </x14:dataValidation>
        <x14:dataValidation type="list" allowBlank="1" showInputMessage="1" prompt="Enter the Length, Width, and Height of the shipping case in centimeters._x000a_L x W x H" xr:uid="{D43D36C7-D22E-4A54-9D06-2DB96D824863}">
          <x14:formula1>
            <xm:f>Dropdowns!$BU$3:$BU10</xm:f>
          </x14:formula1>
          <xm:sqref>W3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A0AD-1AB5-4026-B692-FCE6128BC76A}">
  <sheetPr codeName="Sheet9">
    <tabColor rgb="FF92D050"/>
  </sheetPr>
  <dimension ref="A1:AP197"/>
  <sheetViews>
    <sheetView showGridLines="0" tabSelected="1" topLeftCell="AH1" zoomScale="130" zoomScaleNormal="130" workbookViewId="0">
      <selection activeCell="AN3" sqref="AN3"/>
    </sheetView>
  </sheetViews>
  <sheetFormatPr defaultColWidth="9.109375" defaultRowHeight="14.4" x14ac:dyDescent="0.3"/>
  <cols>
    <col min="1" max="1" width="13.88671875" customWidth="1"/>
    <col min="2" max="2" width="23" customWidth="1"/>
    <col min="3" max="3" width="43.5546875" style="121" customWidth="1"/>
    <col min="4" max="4" width="19.33203125" style="21" customWidth="1"/>
    <col min="5" max="5" width="19.44140625" style="21" customWidth="1"/>
    <col min="6" max="6" width="19.33203125" style="21" customWidth="1"/>
    <col min="7" max="7" width="18.33203125" style="21" bestFit="1" customWidth="1"/>
    <col min="8" max="8" width="18.33203125" style="21" customWidth="1"/>
    <col min="9" max="9" width="28.88671875" style="125" customWidth="1"/>
    <col min="10" max="10" width="21.44140625" style="21" bestFit="1" customWidth="1"/>
    <col min="11" max="11" width="21.88671875" style="21" customWidth="1"/>
    <col min="12" max="12" width="19.44140625" style="21" customWidth="1"/>
    <col min="13" max="13" width="16.6640625" style="21" customWidth="1"/>
    <col min="14" max="14" width="33.33203125" style="21" bestFit="1" customWidth="1"/>
    <col min="15" max="15" width="24.88671875" style="88" customWidth="1"/>
    <col min="16" max="16" width="23.6640625" style="85" customWidth="1"/>
    <col min="17" max="17" width="21.88671875" style="21" customWidth="1"/>
    <col min="18" max="18" width="14" style="26" customWidth="1"/>
    <col min="19" max="19" width="30.88671875" style="23" customWidth="1"/>
    <col min="20" max="20" width="10.88671875" style="23" customWidth="1"/>
    <col min="21" max="21" width="10.88671875" style="21" customWidth="1"/>
    <col min="22" max="22" width="10.88671875" style="121" customWidth="1"/>
    <col min="23" max="23" width="30.88671875" style="21" customWidth="1"/>
    <col min="24" max="24" width="22.6640625" style="21" bestFit="1" customWidth="1"/>
    <col min="25" max="25" width="12.88671875" style="21" customWidth="1"/>
    <col min="26" max="27" width="20.6640625" style="21" customWidth="1"/>
    <col min="28" max="29" width="20.6640625" style="137" customWidth="1"/>
    <col min="30" max="30" width="15.6640625" style="133" customWidth="1"/>
    <col min="31" max="31" width="25.109375" style="21" bestFit="1" customWidth="1"/>
    <col min="32" max="32" width="21.44140625" style="24" customWidth="1"/>
    <col min="33" max="34" width="14.6640625" style="70" customWidth="1"/>
    <col min="35" max="35" width="14.6640625" style="21" customWidth="1"/>
    <col min="36" max="36" width="14.6640625" style="119" customWidth="1"/>
    <col min="37" max="37" width="13.88671875" style="139" customWidth="1"/>
    <col min="38" max="38" width="14.6640625" style="68" customWidth="1"/>
    <col min="39" max="39" width="14.6640625" style="116" customWidth="1"/>
    <col min="40" max="40" width="30.109375" style="121" customWidth="1"/>
    <col min="41" max="41" width="14.33203125" style="122" customWidth="1"/>
    <col min="42" max="42" width="14.109375" style="122" customWidth="1"/>
    <col min="43" max="16384" width="9.109375" style="22"/>
  </cols>
  <sheetData>
    <row r="1" spans="1:42" s="17" customFormat="1" ht="47.25" customHeight="1" x14ac:dyDescent="0.3">
      <c r="A1" s="146" t="s">
        <v>88</v>
      </c>
      <c r="B1" s="147"/>
      <c r="C1" s="25"/>
      <c r="D1" s="144" t="s">
        <v>90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8" t="s">
        <v>152</v>
      </c>
      <c r="AP1" s="149"/>
    </row>
    <row r="2" spans="1:42" s="17" customFormat="1" ht="57.6" x14ac:dyDescent="0.3">
      <c r="A2" s="112" t="s">
        <v>4</v>
      </c>
      <c r="B2" s="19" t="s">
        <v>91</v>
      </c>
      <c r="C2" s="19" t="s">
        <v>7</v>
      </c>
      <c r="D2" s="19" t="s">
        <v>9</v>
      </c>
      <c r="E2" s="126" t="str">
        <f>IF(C1="Spirits", "Are these offered for the festival of Whisky?",IF(C1="Refreshment","Is there a preferred seasonal release?",IF(C1="Wine","Are these offered for the Festival of Wines?", "TBD")))</f>
        <v>TBD</v>
      </c>
      <c r="F2" s="19" t="s">
        <v>13</v>
      </c>
      <c r="G2" s="19" t="s">
        <v>15</v>
      </c>
      <c r="H2" s="126" t="str">
        <f>IF(C1="Spirits", "Colour/Style",IF(C1="Refreshment","Beer Style",IF(C1="Wine","Colour", "TBD")))</f>
        <v>TBD</v>
      </c>
      <c r="I2" s="19" t="s">
        <v>19</v>
      </c>
      <c r="J2" s="19" t="s">
        <v>92</v>
      </c>
      <c r="K2" s="19" t="s">
        <v>23</v>
      </c>
      <c r="L2" s="19" t="s">
        <v>25</v>
      </c>
      <c r="M2" s="19" t="s">
        <v>27</v>
      </c>
      <c r="N2" s="19" t="s">
        <v>29</v>
      </c>
      <c r="O2" s="86" t="s">
        <v>4612</v>
      </c>
      <c r="P2" s="83" t="s">
        <v>34</v>
      </c>
      <c r="Q2" s="19" t="s">
        <v>36</v>
      </c>
      <c r="R2" s="19" t="s">
        <v>93</v>
      </c>
      <c r="S2" s="19" t="s">
        <v>94</v>
      </c>
      <c r="T2" s="19" t="s">
        <v>42</v>
      </c>
      <c r="U2" s="19" t="s">
        <v>95</v>
      </c>
      <c r="V2" s="19" t="s">
        <v>96</v>
      </c>
      <c r="W2" s="19" t="s">
        <v>97</v>
      </c>
      <c r="X2" s="19" t="s">
        <v>50</v>
      </c>
      <c r="Y2" s="19" t="s">
        <v>52</v>
      </c>
      <c r="Z2" s="126" t="str">
        <f>IF(C1="Spirits", "Shelf Life in Days (Mandatory for Cream based Liqueur)",IF(C1="Refreshment","Shelf Life in Days (Mandatory for ALL Refreshment)",IF(C1="Wine","Vintage", "TBD")))</f>
        <v>TBD</v>
      </c>
      <c r="AA2" s="126" t="str">
        <f>IF(C1="Spirits", "Production Code or Best Before Date",IF(C1="Refreshment","Format of Date Code (MMDDY, Best Before Date, Production Code)",IF(C1="Wine","Primary Grape", "TBD")))</f>
        <v>TBD</v>
      </c>
      <c r="AB2" s="126" t="s">
        <v>4702</v>
      </c>
      <c r="AC2" s="126" t="s">
        <v>4703</v>
      </c>
      <c r="AD2" s="19" t="s">
        <v>98</v>
      </c>
      <c r="AE2" s="19" t="s">
        <v>64</v>
      </c>
      <c r="AF2" s="19" t="s">
        <v>66</v>
      </c>
      <c r="AG2" s="19" t="s">
        <v>70</v>
      </c>
      <c r="AH2" s="19" t="s">
        <v>72</v>
      </c>
      <c r="AI2" s="19" t="s">
        <v>99</v>
      </c>
      <c r="AJ2" s="83" t="s">
        <v>76</v>
      </c>
      <c r="AK2" s="83" t="s">
        <v>4704</v>
      </c>
      <c r="AL2" s="19" t="s">
        <v>100</v>
      </c>
      <c r="AM2" s="113" t="s">
        <v>80</v>
      </c>
      <c r="AN2" s="19" t="s">
        <v>101</v>
      </c>
      <c r="AO2" s="110" t="s">
        <v>84</v>
      </c>
      <c r="AP2" s="110" t="s">
        <v>86</v>
      </c>
    </row>
    <row r="3" spans="1:42" s="73" customFormat="1" ht="20.100000000000001" customHeight="1" x14ac:dyDescent="0.3">
      <c r="A3" s="123" t="str">
        <f>IF(COUNTIF(B3:AJ3,"")=33,"",IF(COUNTIF(B3:AJ3,"")=0,"Complete","Incomplete"))</f>
        <v>Incomplete</v>
      </c>
      <c r="B3" s="99"/>
      <c r="C3" s="134"/>
      <c r="D3" s="99"/>
      <c r="E3" s="96"/>
      <c r="F3" s="96"/>
      <c r="G3" s="96"/>
      <c r="H3" s="96"/>
      <c r="I3" s="71"/>
      <c r="J3" s="96"/>
      <c r="K3" s="96"/>
      <c r="L3" s="96"/>
      <c r="M3" s="96"/>
      <c r="N3" s="71"/>
      <c r="O3" s="90"/>
      <c r="P3" s="90"/>
      <c r="Q3" s="96"/>
      <c r="R3" s="71"/>
      <c r="S3" s="71"/>
      <c r="T3" s="71"/>
      <c r="U3" s="71"/>
      <c r="V3" s="96"/>
      <c r="W3" s="71"/>
      <c r="X3" s="71"/>
      <c r="Y3" s="71"/>
      <c r="Z3" s="71"/>
      <c r="AA3" s="71"/>
      <c r="AB3" s="140"/>
      <c r="AC3" s="140"/>
      <c r="AD3" s="131"/>
      <c r="AE3" s="71"/>
      <c r="AF3" s="71"/>
      <c r="AG3" s="97"/>
      <c r="AH3" s="97"/>
      <c r="AI3" s="71"/>
      <c r="AJ3" s="117"/>
      <c r="AK3" s="141"/>
      <c r="AL3" s="98"/>
      <c r="AM3" s="114"/>
      <c r="AN3" s="71"/>
      <c r="AO3" s="71"/>
      <c r="AP3" s="96"/>
    </row>
    <row r="4" spans="1:42" s="73" customFormat="1" ht="20.100000000000001" customHeight="1" x14ac:dyDescent="0.3">
      <c r="A4" s="123" t="str">
        <f t="shared" ref="A4:A67" si="0">IF(COUNTIF(B4:AJ4,"")=33,"",IF(COUNTIF(B4:AJ4,"")=0,"Complete","Incomplete"))</f>
        <v>Incomplete</v>
      </c>
      <c r="B4" s="71"/>
      <c r="C4" s="71"/>
      <c r="D4" s="71"/>
      <c r="E4" s="96"/>
      <c r="F4" s="96"/>
      <c r="G4" s="96"/>
      <c r="H4" s="96"/>
      <c r="I4" s="71"/>
      <c r="J4" s="96"/>
      <c r="K4" s="96"/>
      <c r="L4" s="96"/>
      <c r="M4" s="96"/>
      <c r="N4" s="71"/>
      <c r="O4" s="90"/>
      <c r="P4" s="90"/>
      <c r="Q4" s="96"/>
      <c r="R4" s="71"/>
      <c r="S4" s="71"/>
      <c r="T4" s="71"/>
      <c r="U4" s="71"/>
      <c r="V4" s="96"/>
      <c r="W4" s="71"/>
      <c r="X4" s="71"/>
      <c r="Y4" s="71"/>
      <c r="Z4" s="71"/>
      <c r="AA4" s="71"/>
      <c r="AB4" s="140"/>
      <c r="AC4" s="140"/>
      <c r="AD4" s="131"/>
      <c r="AE4" s="71"/>
      <c r="AF4" s="71"/>
      <c r="AG4" s="97"/>
      <c r="AH4" s="97"/>
      <c r="AI4" s="71"/>
      <c r="AJ4" s="117"/>
      <c r="AK4" s="141"/>
      <c r="AL4" s="98"/>
      <c r="AM4" s="114"/>
      <c r="AN4" s="71"/>
      <c r="AO4" s="71"/>
      <c r="AP4" s="96"/>
    </row>
    <row r="5" spans="1:42" s="73" customFormat="1" ht="20.100000000000001" customHeight="1" x14ac:dyDescent="0.3">
      <c r="A5" s="123" t="str">
        <f t="shared" si="0"/>
        <v>Incomplete</v>
      </c>
      <c r="B5" s="71"/>
      <c r="C5" s="71"/>
      <c r="D5" s="71"/>
      <c r="E5" s="96"/>
      <c r="F5" s="96"/>
      <c r="G5" s="96"/>
      <c r="H5" s="96"/>
      <c r="I5" s="71"/>
      <c r="J5" s="96"/>
      <c r="K5" s="96"/>
      <c r="L5" s="96"/>
      <c r="M5" s="96"/>
      <c r="N5" s="71"/>
      <c r="O5" s="90"/>
      <c r="P5" s="90"/>
      <c r="Q5" s="96"/>
      <c r="R5" s="71"/>
      <c r="S5" s="71"/>
      <c r="T5" s="71"/>
      <c r="U5" s="71"/>
      <c r="V5" s="96"/>
      <c r="W5" s="71"/>
      <c r="X5" s="71"/>
      <c r="Y5" s="71"/>
      <c r="Z5" s="71"/>
      <c r="AA5" s="71"/>
      <c r="AB5" s="140"/>
      <c r="AC5" s="140"/>
      <c r="AD5" s="131"/>
      <c r="AE5" s="71"/>
      <c r="AF5" s="71"/>
      <c r="AG5" s="97"/>
      <c r="AH5" s="97"/>
      <c r="AI5" s="71"/>
      <c r="AJ5" s="117"/>
      <c r="AK5" s="141"/>
      <c r="AL5" s="98"/>
      <c r="AM5" s="114"/>
      <c r="AN5" s="71"/>
      <c r="AO5" s="71"/>
      <c r="AP5" s="96"/>
    </row>
    <row r="6" spans="1:42" s="73" customFormat="1" ht="20.100000000000001" customHeight="1" x14ac:dyDescent="0.3">
      <c r="A6" s="123" t="str">
        <f t="shared" si="0"/>
        <v>Incomplete</v>
      </c>
      <c r="B6" s="71"/>
      <c r="C6" s="71"/>
      <c r="D6" s="71"/>
      <c r="E6" s="96"/>
      <c r="F6" s="96"/>
      <c r="G6" s="96"/>
      <c r="H6" s="96"/>
      <c r="I6" s="71"/>
      <c r="J6" s="96"/>
      <c r="K6" s="96"/>
      <c r="L6" s="96"/>
      <c r="M6" s="96"/>
      <c r="N6" s="71"/>
      <c r="O6" s="90"/>
      <c r="P6" s="90"/>
      <c r="Q6" s="96"/>
      <c r="R6" s="71"/>
      <c r="S6" s="71"/>
      <c r="T6" s="71"/>
      <c r="U6" s="71"/>
      <c r="V6" s="96"/>
      <c r="W6" s="71"/>
      <c r="X6" s="71"/>
      <c r="Y6" s="71"/>
      <c r="Z6" s="71"/>
      <c r="AA6" s="71"/>
      <c r="AB6" s="140"/>
      <c r="AC6" s="140"/>
      <c r="AD6" s="131"/>
      <c r="AE6" s="71"/>
      <c r="AF6" s="71"/>
      <c r="AG6" s="97"/>
      <c r="AH6" s="97"/>
      <c r="AI6" s="71"/>
      <c r="AJ6" s="117"/>
      <c r="AK6" s="141"/>
      <c r="AL6" s="98"/>
      <c r="AM6" s="114"/>
      <c r="AN6" s="71"/>
      <c r="AO6" s="71"/>
      <c r="AP6" s="96"/>
    </row>
    <row r="7" spans="1:42" s="73" customFormat="1" ht="20.100000000000001" customHeight="1" x14ac:dyDescent="0.3">
      <c r="A7" s="123" t="str">
        <f t="shared" si="0"/>
        <v>Incomplete</v>
      </c>
      <c r="B7" s="71"/>
      <c r="C7" s="71"/>
      <c r="D7" s="71"/>
      <c r="E7" s="96"/>
      <c r="F7" s="96"/>
      <c r="G7" s="96"/>
      <c r="H7" s="96"/>
      <c r="I7" s="71"/>
      <c r="J7" s="96"/>
      <c r="K7" s="96"/>
      <c r="L7" s="96"/>
      <c r="M7" s="96"/>
      <c r="N7" s="71"/>
      <c r="O7" s="90"/>
      <c r="P7" s="90"/>
      <c r="Q7" s="96"/>
      <c r="R7" s="71"/>
      <c r="S7" s="71"/>
      <c r="T7" s="71"/>
      <c r="U7" s="71"/>
      <c r="V7" s="96"/>
      <c r="W7" s="71"/>
      <c r="X7" s="71"/>
      <c r="Y7" s="71"/>
      <c r="Z7" s="71"/>
      <c r="AA7" s="71"/>
      <c r="AB7" s="140"/>
      <c r="AC7" s="140"/>
      <c r="AD7" s="131"/>
      <c r="AE7" s="71"/>
      <c r="AF7" s="71"/>
      <c r="AG7" s="97"/>
      <c r="AH7" s="97"/>
      <c r="AI7" s="71"/>
      <c r="AJ7" s="117"/>
      <c r="AK7" s="141"/>
      <c r="AL7" s="98"/>
      <c r="AM7" s="114"/>
      <c r="AN7" s="71"/>
      <c r="AO7" s="71"/>
      <c r="AP7" s="96"/>
    </row>
    <row r="8" spans="1:42" s="73" customFormat="1" ht="20.100000000000001" customHeight="1" x14ac:dyDescent="0.3">
      <c r="A8" s="123" t="str">
        <f t="shared" si="0"/>
        <v>Incomplete</v>
      </c>
      <c r="B8" s="71"/>
      <c r="C8" s="71"/>
      <c r="D8" s="71"/>
      <c r="E8" s="96"/>
      <c r="F8" s="96"/>
      <c r="G8" s="96"/>
      <c r="H8" s="96"/>
      <c r="I8" s="71"/>
      <c r="J8" s="96"/>
      <c r="K8" s="96"/>
      <c r="L8" s="96"/>
      <c r="M8" s="96"/>
      <c r="N8" s="71"/>
      <c r="O8" s="90"/>
      <c r="P8" s="90"/>
      <c r="Q8" s="96"/>
      <c r="R8" s="71"/>
      <c r="S8" s="71"/>
      <c r="T8" s="71"/>
      <c r="U8" s="71"/>
      <c r="V8" s="96"/>
      <c r="W8" s="71"/>
      <c r="X8" s="71"/>
      <c r="Y8" s="71"/>
      <c r="Z8" s="71"/>
      <c r="AA8" s="71"/>
      <c r="AB8" s="140"/>
      <c r="AC8" s="140"/>
      <c r="AD8" s="131"/>
      <c r="AE8" s="71"/>
      <c r="AF8" s="71"/>
      <c r="AG8" s="97"/>
      <c r="AH8" s="97"/>
      <c r="AI8" s="71"/>
      <c r="AJ8" s="117"/>
      <c r="AK8" s="141"/>
      <c r="AL8" s="98"/>
      <c r="AM8" s="114"/>
      <c r="AN8" s="71"/>
      <c r="AO8" s="71"/>
      <c r="AP8" s="96"/>
    </row>
    <row r="9" spans="1:42" s="73" customFormat="1" ht="20.100000000000001" customHeight="1" x14ac:dyDescent="0.3">
      <c r="A9" s="123" t="str">
        <f t="shared" si="0"/>
        <v>Incomplete</v>
      </c>
      <c r="B9" s="71"/>
      <c r="C9" s="71"/>
      <c r="D9" s="71"/>
      <c r="E9" s="96"/>
      <c r="F9" s="96"/>
      <c r="G9" s="96"/>
      <c r="H9" s="96"/>
      <c r="I9" s="71"/>
      <c r="J9" s="96"/>
      <c r="K9" s="96"/>
      <c r="L9" s="96"/>
      <c r="M9" s="96"/>
      <c r="N9" s="71"/>
      <c r="O9" s="90"/>
      <c r="P9" s="90"/>
      <c r="Q9" s="96"/>
      <c r="R9" s="71"/>
      <c r="S9" s="71"/>
      <c r="T9" s="71"/>
      <c r="U9" s="71"/>
      <c r="V9" s="96"/>
      <c r="W9" s="71"/>
      <c r="X9" s="71"/>
      <c r="Y9" s="71"/>
      <c r="Z9" s="71"/>
      <c r="AA9" s="71"/>
      <c r="AB9" s="140"/>
      <c r="AC9" s="140"/>
      <c r="AD9" s="131"/>
      <c r="AE9" s="71"/>
      <c r="AF9" s="71"/>
      <c r="AG9" s="97"/>
      <c r="AH9" s="97"/>
      <c r="AI9" s="71"/>
      <c r="AJ9" s="117"/>
      <c r="AK9" s="141"/>
      <c r="AL9" s="98"/>
      <c r="AM9" s="114"/>
      <c r="AN9" s="71"/>
      <c r="AO9" s="71"/>
      <c r="AP9" s="96"/>
    </row>
    <row r="10" spans="1:42" s="73" customFormat="1" ht="20.100000000000001" customHeight="1" x14ac:dyDescent="0.3">
      <c r="A10" s="123" t="str">
        <f t="shared" si="0"/>
        <v>Incomplete</v>
      </c>
      <c r="B10" s="71"/>
      <c r="C10" s="71"/>
      <c r="D10" s="71"/>
      <c r="E10" s="96"/>
      <c r="F10" s="96"/>
      <c r="G10" s="96"/>
      <c r="H10" s="96"/>
      <c r="I10" s="71"/>
      <c r="J10" s="96"/>
      <c r="K10" s="96"/>
      <c r="L10" s="96"/>
      <c r="M10" s="96"/>
      <c r="N10" s="71"/>
      <c r="O10" s="90"/>
      <c r="P10" s="90"/>
      <c r="Q10" s="96"/>
      <c r="R10" s="71"/>
      <c r="S10" s="71"/>
      <c r="T10" s="71"/>
      <c r="U10" s="71"/>
      <c r="V10" s="96"/>
      <c r="W10" s="71"/>
      <c r="X10" s="71"/>
      <c r="Y10" s="71"/>
      <c r="Z10" s="71"/>
      <c r="AA10" s="71"/>
      <c r="AB10" s="140"/>
      <c r="AC10" s="140"/>
      <c r="AD10" s="131"/>
      <c r="AE10" s="71"/>
      <c r="AF10" s="71"/>
      <c r="AG10" s="97"/>
      <c r="AH10" s="97"/>
      <c r="AI10" s="71"/>
      <c r="AJ10" s="117"/>
      <c r="AK10" s="141"/>
      <c r="AL10" s="98"/>
      <c r="AM10" s="114"/>
      <c r="AN10" s="71"/>
      <c r="AO10" s="71"/>
      <c r="AP10" s="96"/>
    </row>
    <row r="11" spans="1:42" s="73" customFormat="1" ht="20.100000000000001" customHeight="1" x14ac:dyDescent="0.3">
      <c r="A11" s="123" t="str">
        <f t="shared" si="0"/>
        <v>Incomplete</v>
      </c>
      <c r="B11" s="71"/>
      <c r="C11" s="71"/>
      <c r="D11" s="71"/>
      <c r="E11" s="96"/>
      <c r="F11" s="96"/>
      <c r="G11" s="96"/>
      <c r="H11" s="96"/>
      <c r="I11" s="71"/>
      <c r="J11" s="96"/>
      <c r="K11" s="96"/>
      <c r="L11" s="96"/>
      <c r="M11" s="96"/>
      <c r="N11" s="71"/>
      <c r="O11" s="90"/>
      <c r="P11" s="90"/>
      <c r="Q11" s="96"/>
      <c r="R11" s="71"/>
      <c r="S11" s="71"/>
      <c r="T11" s="71"/>
      <c r="U11" s="71"/>
      <c r="V11" s="96"/>
      <c r="W11" s="71"/>
      <c r="X11" s="71"/>
      <c r="Y11" s="71"/>
      <c r="Z11" s="71"/>
      <c r="AA11" s="71"/>
      <c r="AB11" s="140"/>
      <c r="AC11" s="140"/>
      <c r="AD11" s="131"/>
      <c r="AE11" s="71"/>
      <c r="AF11" s="71"/>
      <c r="AG11" s="97"/>
      <c r="AH11" s="97"/>
      <c r="AI11" s="71"/>
      <c r="AJ11" s="117"/>
      <c r="AK11" s="141"/>
      <c r="AL11" s="98"/>
      <c r="AM11" s="114"/>
      <c r="AN11" s="71"/>
      <c r="AO11" s="71"/>
      <c r="AP11" s="96"/>
    </row>
    <row r="12" spans="1:42" s="73" customFormat="1" ht="20.100000000000001" customHeight="1" x14ac:dyDescent="0.3">
      <c r="A12" s="123" t="str">
        <f t="shared" si="0"/>
        <v>Incomplete</v>
      </c>
      <c r="B12" s="71"/>
      <c r="C12" s="71"/>
      <c r="D12" s="71"/>
      <c r="E12" s="96"/>
      <c r="F12" s="96"/>
      <c r="G12" s="96"/>
      <c r="H12" s="96"/>
      <c r="I12" s="71"/>
      <c r="J12" s="96"/>
      <c r="K12" s="96"/>
      <c r="L12" s="96"/>
      <c r="M12" s="96"/>
      <c r="N12" s="71"/>
      <c r="O12" s="90"/>
      <c r="P12" s="90"/>
      <c r="Q12" s="96"/>
      <c r="R12" s="71"/>
      <c r="S12" s="71"/>
      <c r="T12" s="71"/>
      <c r="U12" s="71"/>
      <c r="V12" s="96"/>
      <c r="W12" s="71"/>
      <c r="X12" s="71"/>
      <c r="Y12" s="71"/>
      <c r="Z12" s="71"/>
      <c r="AA12" s="71"/>
      <c r="AB12" s="140"/>
      <c r="AC12" s="140"/>
      <c r="AD12" s="131"/>
      <c r="AE12" s="71"/>
      <c r="AF12" s="71"/>
      <c r="AG12" s="97"/>
      <c r="AH12" s="97"/>
      <c r="AI12" s="71"/>
      <c r="AJ12" s="117"/>
      <c r="AK12" s="141"/>
      <c r="AL12" s="98"/>
      <c r="AM12" s="114"/>
      <c r="AN12" s="71"/>
      <c r="AO12" s="71"/>
      <c r="AP12" s="96"/>
    </row>
    <row r="13" spans="1:42" s="73" customFormat="1" ht="20.100000000000001" customHeight="1" x14ac:dyDescent="0.3">
      <c r="A13" s="123" t="str">
        <f t="shared" si="0"/>
        <v>Incomplete</v>
      </c>
      <c r="B13" s="71"/>
      <c r="C13" s="71"/>
      <c r="D13" s="71"/>
      <c r="E13" s="96"/>
      <c r="F13" s="96"/>
      <c r="G13" s="96"/>
      <c r="H13" s="96"/>
      <c r="I13" s="71"/>
      <c r="J13" s="96"/>
      <c r="K13" s="96"/>
      <c r="L13" s="96"/>
      <c r="M13" s="96"/>
      <c r="N13" s="71"/>
      <c r="O13" s="90"/>
      <c r="P13" s="90"/>
      <c r="Q13" s="96"/>
      <c r="R13" s="71"/>
      <c r="S13" s="71"/>
      <c r="T13" s="71"/>
      <c r="U13" s="71"/>
      <c r="V13" s="96"/>
      <c r="W13" s="71"/>
      <c r="X13" s="71"/>
      <c r="Y13" s="71"/>
      <c r="Z13" s="71"/>
      <c r="AA13" s="71"/>
      <c r="AB13" s="140"/>
      <c r="AC13" s="140"/>
      <c r="AD13" s="131"/>
      <c r="AE13" s="71"/>
      <c r="AF13" s="71"/>
      <c r="AG13" s="97"/>
      <c r="AH13" s="97"/>
      <c r="AI13" s="71"/>
      <c r="AJ13" s="117"/>
      <c r="AK13" s="141"/>
      <c r="AL13" s="98"/>
      <c r="AM13" s="114"/>
      <c r="AN13" s="71"/>
      <c r="AO13" s="71"/>
      <c r="AP13" s="96"/>
    </row>
    <row r="14" spans="1:42" s="73" customFormat="1" ht="20.100000000000001" customHeight="1" x14ac:dyDescent="0.3">
      <c r="A14" s="123" t="str">
        <f t="shared" si="0"/>
        <v>Incomplete</v>
      </c>
      <c r="B14" s="71"/>
      <c r="C14" s="71"/>
      <c r="D14" s="71"/>
      <c r="E14" s="96"/>
      <c r="F14" s="96"/>
      <c r="G14" s="96"/>
      <c r="H14" s="96"/>
      <c r="I14" s="71"/>
      <c r="J14" s="96"/>
      <c r="K14" s="96"/>
      <c r="L14" s="96"/>
      <c r="M14" s="96"/>
      <c r="N14" s="71"/>
      <c r="O14" s="90"/>
      <c r="P14" s="90"/>
      <c r="Q14" s="96"/>
      <c r="R14" s="71"/>
      <c r="S14" s="71"/>
      <c r="T14" s="71"/>
      <c r="U14" s="71"/>
      <c r="V14" s="96"/>
      <c r="W14" s="71"/>
      <c r="X14" s="71"/>
      <c r="Y14" s="71"/>
      <c r="Z14" s="71"/>
      <c r="AA14" s="71"/>
      <c r="AB14" s="140"/>
      <c r="AC14" s="140"/>
      <c r="AD14" s="131"/>
      <c r="AE14" s="71"/>
      <c r="AF14" s="71"/>
      <c r="AG14" s="97"/>
      <c r="AH14" s="97"/>
      <c r="AI14" s="71"/>
      <c r="AJ14" s="117"/>
      <c r="AK14" s="141"/>
      <c r="AL14" s="98"/>
      <c r="AM14" s="114"/>
      <c r="AN14" s="71"/>
      <c r="AO14" s="71"/>
      <c r="AP14" s="96"/>
    </row>
    <row r="15" spans="1:42" s="73" customFormat="1" ht="20.100000000000001" customHeight="1" x14ac:dyDescent="0.3">
      <c r="A15" s="123" t="str">
        <f t="shared" si="0"/>
        <v>Incomplete</v>
      </c>
      <c r="B15" s="71"/>
      <c r="C15" s="71"/>
      <c r="D15" s="71"/>
      <c r="E15" s="96"/>
      <c r="F15" s="96"/>
      <c r="G15" s="96"/>
      <c r="H15" s="96"/>
      <c r="I15" s="71"/>
      <c r="J15" s="96"/>
      <c r="K15" s="96"/>
      <c r="L15" s="96"/>
      <c r="M15" s="96"/>
      <c r="N15" s="71"/>
      <c r="O15" s="90"/>
      <c r="P15" s="90"/>
      <c r="Q15" s="96"/>
      <c r="R15" s="71"/>
      <c r="S15" s="71"/>
      <c r="T15" s="71"/>
      <c r="U15" s="71"/>
      <c r="V15" s="96"/>
      <c r="W15" s="71"/>
      <c r="X15" s="71"/>
      <c r="Y15" s="71"/>
      <c r="Z15" s="71"/>
      <c r="AA15" s="71"/>
      <c r="AB15" s="140"/>
      <c r="AC15" s="140"/>
      <c r="AD15" s="131"/>
      <c r="AE15" s="71"/>
      <c r="AF15" s="71"/>
      <c r="AG15" s="97"/>
      <c r="AH15" s="97"/>
      <c r="AI15" s="71"/>
      <c r="AJ15" s="117"/>
      <c r="AK15" s="141"/>
      <c r="AL15" s="98"/>
      <c r="AM15" s="114"/>
      <c r="AN15" s="71"/>
      <c r="AO15" s="71"/>
      <c r="AP15" s="96"/>
    </row>
    <row r="16" spans="1:42" s="73" customFormat="1" ht="20.100000000000001" customHeight="1" x14ac:dyDescent="0.3">
      <c r="A16" s="123" t="str">
        <f t="shared" si="0"/>
        <v>Incomplete</v>
      </c>
      <c r="B16" s="71"/>
      <c r="C16" s="71"/>
      <c r="D16" s="71"/>
      <c r="E16" s="96"/>
      <c r="F16" s="96"/>
      <c r="G16" s="96"/>
      <c r="H16" s="96"/>
      <c r="I16" s="71"/>
      <c r="J16" s="96"/>
      <c r="K16" s="96"/>
      <c r="L16" s="96"/>
      <c r="M16" s="96"/>
      <c r="N16" s="71"/>
      <c r="O16" s="90"/>
      <c r="P16" s="90"/>
      <c r="Q16" s="96"/>
      <c r="R16" s="71"/>
      <c r="S16" s="71"/>
      <c r="T16" s="71"/>
      <c r="U16" s="71"/>
      <c r="V16" s="96"/>
      <c r="W16" s="71"/>
      <c r="X16" s="71"/>
      <c r="Y16" s="71"/>
      <c r="Z16" s="71"/>
      <c r="AA16" s="71"/>
      <c r="AB16" s="140"/>
      <c r="AC16" s="140"/>
      <c r="AD16" s="131"/>
      <c r="AE16" s="71"/>
      <c r="AF16" s="71"/>
      <c r="AG16" s="97"/>
      <c r="AH16" s="97"/>
      <c r="AI16" s="71"/>
      <c r="AJ16" s="117"/>
      <c r="AK16" s="141"/>
      <c r="AL16" s="98"/>
      <c r="AM16" s="114"/>
      <c r="AN16" s="71"/>
      <c r="AO16" s="71"/>
      <c r="AP16" s="96"/>
    </row>
    <row r="17" spans="1:42" s="73" customFormat="1" ht="20.100000000000001" customHeight="1" x14ac:dyDescent="0.3">
      <c r="A17" s="123" t="str">
        <f t="shared" si="0"/>
        <v>Incomplete</v>
      </c>
      <c r="B17" s="71"/>
      <c r="C17" s="71"/>
      <c r="D17" s="71"/>
      <c r="E17" s="96"/>
      <c r="F17" s="96"/>
      <c r="G17" s="96"/>
      <c r="H17" s="96"/>
      <c r="I17" s="71"/>
      <c r="J17" s="96"/>
      <c r="K17" s="96"/>
      <c r="L17" s="96"/>
      <c r="M17" s="96"/>
      <c r="N17" s="71"/>
      <c r="O17" s="90"/>
      <c r="P17" s="90"/>
      <c r="Q17" s="96"/>
      <c r="R17" s="71"/>
      <c r="S17" s="71"/>
      <c r="T17" s="71"/>
      <c r="U17" s="71"/>
      <c r="V17" s="96"/>
      <c r="W17" s="71"/>
      <c r="X17" s="71"/>
      <c r="Y17" s="71"/>
      <c r="Z17" s="71"/>
      <c r="AA17" s="71"/>
      <c r="AB17" s="140"/>
      <c r="AC17" s="140"/>
      <c r="AD17" s="131"/>
      <c r="AE17" s="71"/>
      <c r="AF17" s="71"/>
      <c r="AG17" s="97"/>
      <c r="AH17" s="97"/>
      <c r="AI17" s="71"/>
      <c r="AJ17" s="117"/>
      <c r="AK17" s="141"/>
      <c r="AL17" s="98"/>
      <c r="AM17" s="114"/>
      <c r="AN17" s="71"/>
      <c r="AO17" s="71"/>
      <c r="AP17" s="96"/>
    </row>
    <row r="18" spans="1:42" s="73" customFormat="1" ht="20.100000000000001" customHeight="1" x14ac:dyDescent="0.3">
      <c r="A18" s="123" t="str">
        <f t="shared" si="0"/>
        <v>Incomplete</v>
      </c>
      <c r="B18" s="71"/>
      <c r="C18" s="71"/>
      <c r="D18" s="71"/>
      <c r="E18" s="96"/>
      <c r="F18" s="96"/>
      <c r="G18" s="96"/>
      <c r="H18" s="96"/>
      <c r="I18" s="71"/>
      <c r="J18" s="96"/>
      <c r="K18" s="96"/>
      <c r="L18" s="96"/>
      <c r="M18" s="96"/>
      <c r="N18" s="71"/>
      <c r="O18" s="90"/>
      <c r="P18" s="90"/>
      <c r="Q18" s="96"/>
      <c r="R18" s="71"/>
      <c r="S18" s="71"/>
      <c r="T18" s="71"/>
      <c r="U18" s="71"/>
      <c r="V18" s="96"/>
      <c r="W18" s="71"/>
      <c r="X18" s="71"/>
      <c r="Y18" s="71"/>
      <c r="Z18" s="71"/>
      <c r="AA18" s="71"/>
      <c r="AB18" s="140"/>
      <c r="AC18" s="140"/>
      <c r="AD18" s="131"/>
      <c r="AE18" s="71"/>
      <c r="AF18" s="71"/>
      <c r="AG18" s="97"/>
      <c r="AH18" s="97"/>
      <c r="AI18" s="71"/>
      <c r="AJ18" s="117"/>
      <c r="AK18" s="141"/>
      <c r="AL18" s="98"/>
      <c r="AM18" s="114"/>
      <c r="AN18" s="71"/>
      <c r="AO18" s="71"/>
      <c r="AP18" s="96"/>
    </row>
    <row r="19" spans="1:42" s="73" customFormat="1" ht="20.100000000000001" customHeight="1" x14ac:dyDescent="0.3">
      <c r="A19" s="123" t="str">
        <f t="shared" si="0"/>
        <v>Incomplete</v>
      </c>
      <c r="B19" s="71"/>
      <c r="C19" s="71"/>
      <c r="D19" s="71"/>
      <c r="E19" s="96"/>
      <c r="F19" s="96"/>
      <c r="G19" s="96"/>
      <c r="H19" s="96"/>
      <c r="I19" s="71"/>
      <c r="J19" s="96"/>
      <c r="K19" s="96"/>
      <c r="L19" s="96"/>
      <c r="M19" s="96"/>
      <c r="N19" s="71"/>
      <c r="O19" s="90"/>
      <c r="P19" s="90"/>
      <c r="Q19" s="96"/>
      <c r="R19" s="71"/>
      <c r="S19" s="71"/>
      <c r="T19" s="71"/>
      <c r="U19" s="71"/>
      <c r="V19" s="96"/>
      <c r="W19" s="71"/>
      <c r="X19" s="71"/>
      <c r="Y19" s="71"/>
      <c r="Z19" s="71"/>
      <c r="AA19" s="71"/>
      <c r="AB19" s="140"/>
      <c r="AC19" s="140"/>
      <c r="AD19" s="131"/>
      <c r="AE19" s="71"/>
      <c r="AF19" s="71"/>
      <c r="AG19" s="97"/>
      <c r="AH19" s="97"/>
      <c r="AI19" s="71"/>
      <c r="AJ19" s="117"/>
      <c r="AK19" s="141"/>
      <c r="AL19" s="98"/>
      <c r="AM19" s="114"/>
      <c r="AN19" s="71"/>
      <c r="AO19" s="71"/>
      <c r="AP19" s="96"/>
    </row>
    <row r="20" spans="1:42" s="73" customFormat="1" ht="20.100000000000001" customHeight="1" x14ac:dyDescent="0.3">
      <c r="A20" s="123" t="str">
        <f t="shared" si="0"/>
        <v>Incomplete</v>
      </c>
      <c r="B20" s="71"/>
      <c r="C20" s="71"/>
      <c r="D20" s="71"/>
      <c r="E20" s="96"/>
      <c r="F20" s="96"/>
      <c r="G20" s="96"/>
      <c r="H20" s="96"/>
      <c r="I20" s="71"/>
      <c r="J20" s="96"/>
      <c r="K20" s="96"/>
      <c r="L20" s="96"/>
      <c r="M20" s="96"/>
      <c r="N20" s="71"/>
      <c r="O20" s="90"/>
      <c r="P20" s="90"/>
      <c r="Q20" s="96"/>
      <c r="R20" s="71"/>
      <c r="S20" s="71"/>
      <c r="T20" s="71"/>
      <c r="U20" s="71"/>
      <c r="V20" s="96"/>
      <c r="W20" s="71"/>
      <c r="X20" s="71"/>
      <c r="Y20" s="71"/>
      <c r="Z20" s="71"/>
      <c r="AA20" s="71"/>
      <c r="AB20" s="140"/>
      <c r="AC20" s="140"/>
      <c r="AD20" s="131"/>
      <c r="AE20" s="71"/>
      <c r="AF20" s="71"/>
      <c r="AG20" s="97"/>
      <c r="AH20" s="97"/>
      <c r="AI20" s="71"/>
      <c r="AJ20" s="117"/>
      <c r="AK20" s="141"/>
      <c r="AL20" s="98"/>
      <c r="AM20" s="114"/>
      <c r="AN20" s="71"/>
      <c r="AO20" s="71"/>
      <c r="AP20" s="96"/>
    </row>
    <row r="21" spans="1:42" s="73" customFormat="1" ht="20.100000000000001" customHeight="1" x14ac:dyDescent="0.3">
      <c r="A21" s="123" t="str">
        <f t="shared" si="0"/>
        <v>Incomplete</v>
      </c>
      <c r="B21" s="71"/>
      <c r="C21" s="71"/>
      <c r="D21" s="71"/>
      <c r="E21" s="96"/>
      <c r="F21" s="96"/>
      <c r="G21" s="96"/>
      <c r="H21" s="96"/>
      <c r="I21" s="71"/>
      <c r="J21" s="96"/>
      <c r="K21" s="96"/>
      <c r="L21" s="96"/>
      <c r="M21" s="96"/>
      <c r="N21" s="71"/>
      <c r="O21" s="90"/>
      <c r="P21" s="90"/>
      <c r="Q21" s="96"/>
      <c r="R21" s="71"/>
      <c r="S21" s="71"/>
      <c r="T21" s="71"/>
      <c r="U21" s="71"/>
      <c r="V21" s="96"/>
      <c r="W21" s="71"/>
      <c r="X21" s="71"/>
      <c r="Y21" s="71"/>
      <c r="Z21" s="71"/>
      <c r="AA21" s="71"/>
      <c r="AB21" s="140"/>
      <c r="AC21" s="140"/>
      <c r="AD21" s="131"/>
      <c r="AE21" s="71"/>
      <c r="AF21" s="71"/>
      <c r="AG21" s="97"/>
      <c r="AH21" s="97"/>
      <c r="AI21" s="71"/>
      <c r="AJ21" s="117"/>
      <c r="AK21" s="141"/>
      <c r="AL21" s="98"/>
      <c r="AM21" s="114"/>
      <c r="AN21" s="71"/>
      <c r="AO21" s="71"/>
      <c r="AP21" s="96"/>
    </row>
    <row r="22" spans="1:42" s="73" customFormat="1" ht="20.100000000000001" customHeight="1" x14ac:dyDescent="0.3">
      <c r="A22" s="123" t="str">
        <f t="shared" si="0"/>
        <v>Incomplete</v>
      </c>
      <c r="B22" s="71"/>
      <c r="C22" s="71"/>
      <c r="D22" s="71"/>
      <c r="E22" s="96"/>
      <c r="F22" s="96"/>
      <c r="G22" s="96"/>
      <c r="H22" s="96"/>
      <c r="I22" s="71"/>
      <c r="J22" s="96"/>
      <c r="K22" s="96"/>
      <c r="L22" s="96"/>
      <c r="M22" s="96"/>
      <c r="N22" s="71"/>
      <c r="O22" s="90"/>
      <c r="P22" s="90"/>
      <c r="Q22" s="96"/>
      <c r="R22" s="71"/>
      <c r="S22" s="71"/>
      <c r="T22" s="71"/>
      <c r="U22" s="71"/>
      <c r="V22" s="96"/>
      <c r="W22" s="71"/>
      <c r="X22" s="71"/>
      <c r="Y22" s="71"/>
      <c r="Z22" s="71"/>
      <c r="AA22" s="71"/>
      <c r="AB22" s="140"/>
      <c r="AC22" s="140"/>
      <c r="AD22" s="131"/>
      <c r="AE22" s="71"/>
      <c r="AF22" s="71"/>
      <c r="AG22" s="97"/>
      <c r="AH22" s="97"/>
      <c r="AI22" s="71"/>
      <c r="AJ22" s="117"/>
      <c r="AK22" s="141"/>
      <c r="AL22" s="98"/>
      <c r="AM22" s="114"/>
      <c r="AN22" s="71"/>
      <c r="AO22" s="71"/>
      <c r="AP22" s="96"/>
    </row>
    <row r="23" spans="1:42" s="73" customFormat="1" ht="20.100000000000001" customHeight="1" x14ac:dyDescent="0.3">
      <c r="A23" s="123" t="str">
        <f t="shared" si="0"/>
        <v>Incomplete</v>
      </c>
      <c r="B23" s="71"/>
      <c r="C23" s="71"/>
      <c r="D23" s="71"/>
      <c r="E23" s="96"/>
      <c r="F23" s="96"/>
      <c r="G23" s="96"/>
      <c r="H23" s="96"/>
      <c r="I23" s="71"/>
      <c r="J23" s="96"/>
      <c r="K23" s="96"/>
      <c r="L23" s="96"/>
      <c r="M23" s="96"/>
      <c r="N23" s="71"/>
      <c r="O23" s="90"/>
      <c r="P23" s="90"/>
      <c r="Q23" s="96"/>
      <c r="R23" s="71"/>
      <c r="S23" s="71"/>
      <c r="T23" s="71"/>
      <c r="U23" s="71"/>
      <c r="V23" s="96"/>
      <c r="W23" s="71"/>
      <c r="X23" s="71"/>
      <c r="Y23" s="71"/>
      <c r="Z23" s="71"/>
      <c r="AA23" s="71"/>
      <c r="AB23" s="140"/>
      <c r="AC23" s="140"/>
      <c r="AD23" s="131"/>
      <c r="AE23" s="71"/>
      <c r="AF23" s="71"/>
      <c r="AG23" s="97"/>
      <c r="AH23" s="97"/>
      <c r="AI23" s="71"/>
      <c r="AJ23" s="117"/>
      <c r="AK23" s="141"/>
      <c r="AL23" s="98"/>
      <c r="AM23" s="114"/>
      <c r="AN23" s="71"/>
      <c r="AO23" s="71"/>
      <c r="AP23" s="96"/>
    </row>
    <row r="24" spans="1:42" s="73" customFormat="1" ht="20.100000000000001" customHeight="1" x14ac:dyDescent="0.3">
      <c r="A24" s="123" t="str">
        <f t="shared" si="0"/>
        <v>Incomplete</v>
      </c>
      <c r="B24" s="71"/>
      <c r="C24" s="71"/>
      <c r="D24" s="71"/>
      <c r="E24" s="96"/>
      <c r="F24" s="96"/>
      <c r="G24" s="96"/>
      <c r="H24" s="96"/>
      <c r="I24" s="71"/>
      <c r="J24" s="96"/>
      <c r="K24" s="96"/>
      <c r="L24" s="96"/>
      <c r="M24" s="96"/>
      <c r="N24" s="71"/>
      <c r="O24" s="90"/>
      <c r="P24" s="90"/>
      <c r="Q24" s="96"/>
      <c r="R24" s="71"/>
      <c r="S24" s="71"/>
      <c r="T24" s="71"/>
      <c r="U24" s="71"/>
      <c r="V24" s="96"/>
      <c r="W24" s="71"/>
      <c r="X24" s="71"/>
      <c r="Y24" s="71"/>
      <c r="Z24" s="71"/>
      <c r="AA24" s="71"/>
      <c r="AB24" s="140"/>
      <c r="AC24" s="140"/>
      <c r="AD24" s="131"/>
      <c r="AE24" s="71"/>
      <c r="AF24" s="71"/>
      <c r="AG24" s="97"/>
      <c r="AH24" s="97"/>
      <c r="AI24" s="71"/>
      <c r="AJ24" s="117"/>
      <c r="AK24" s="141"/>
      <c r="AL24" s="98"/>
      <c r="AM24" s="114"/>
      <c r="AN24" s="71"/>
      <c r="AO24" s="71"/>
      <c r="AP24" s="96"/>
    </row>
    <row r="25" spans="1:42" s="73" customFormat="1" ht="20.100000000000001" customHeight="1" x14ac:dyDescent="0.3">
      <c r="A25" s="123" t="str">
        <f t="shared" si="0"/>
        <v>Incomplete</v>
      </c>
      <c r="B25" s="71"/>
      <c r="C25" s="71"/>
      <c r="D25" s="71"/>
      <c r="E25" s="96"/>
      <c r="F25" s="96"/>
      <c r="G25" s="96"/>
      <c r="H25" s="96"/>
      <c r="I25" s="71"/>
      <c r="J25" s="96"/>
      <c r="K25" s="96"/>
      <c r="L25" s="96"/>
      <c r="M25" s="96"/>
      <c r="N25" s="71"/>
      <c r="O25" s="90"/>
      <c r="P25" s="90"/>
      <c r="Q25" s="96"/>
      <c r="R25" s="71"/>
      <c r="S25" s="71"/>
      <c r="T25" s="71"/>
      <c r="U25" s="71"/>
      <c r="V25" s="96"/>
      <c r="W25" s="71"/>
      <c r="X25" s="71"/>
      <c r="Y25" s="71"/>
      <c r="Z25" s="71"/>
      <c r="AA25" s="71"/>
      <c r="AB25" s="140"/>
      <c r="AC25" s="140"/>
      <c r="AD25" s="131"/>
      <c r="AE25" s="71"/>
      <c r="AF25" s="71"/>
      <c r="AG25" s="97"/>
      <c r="AH25" s="97"/>
      <c r="AI25" s="71"/>
      <c r="AJ25" s="117"/>
      <c r="AK25" s="141"/>
      <c r="AL25" s="98"/>
      <c r="AM25" s="114"/>
      <c r="AN25" s="71"/>
      <c r="AO25" s="71"/>
      <c r="AP25" s="96"/>
    </row>
    <row r="26" spans="1:42" s="73" customFormat="1" ht="20.100000000000001" customHeight="1" x14ac:dyDescent="0.3">
      <c r="A26" s="123" t="str">
        <f t="shared" si="0"/>
        <v>Incomplete</v>
      </c>
      <c r="B26" s="71"/>
      <c r="C26" s="71"/>
      <c r="D26" s="71"/>
      <c r="E26" s="96"/>
      <c r="F26" s="96"/>
      <c r="G26" s="96"/>
      <c r="H26" s="96"/>
      <c r="I26" s="71"/>
      <c r="J26" s="96"/>
      <c r="K26" s="96"/>
      <c r="L26" s="96"/>
      <c r="M26" s="96"/>
      <c r="N26" s="71"/>
      <c r="O26" s="90"/>
      <c r="P26" s="90"/>
      <c r="Q26" s="96"/>
      <c r="R26" s="71"/>
      <c r="S26" s="71"/>
      <c r="T26" s="71"/>
      <c r="U26" s="71"/>
      <c r="V26" s="96"/>
      <c r="W26" s="71"/>
      <c r="X26" s="71"/>
      <c r="Y26" s="71"/>
      <c r="Z26" s="71"/>
      <c r="AA26" s="71"/>
      <c r="AB26" s="140"/>
      <c r="AC26" s="140"/>
      <c r="AD26" s="131"/>
      <c r="AE26" s="71"/>
      <c r="AF26" s="71"/>
      <c r="AG26" s="97"/>
      <c r="AH26" s="97"/>
      <c r="AI26" s="71"/>
      <c r="AJ26" s="117"/>
      <c r="AK26" s="141"/>
      <c r="AL26" s="98"/>
      <c r="AM26" s="114"/>
      <c r="AN26" s="71"/>
      <c r="AO26" s="71"/>
      <c r="AP26" s="96"/>
    </row>
    <row r="27" spans="1:42" s="73" customFormat="1" ht="20.100000000000001" customHeight="1" x14ac:dyDescent="0.3">
      <c r="A27" s="123" t="str">
        <f t="shared" si="0"/>
        <v>Incomplete</v>
      </c>
      <c r="B27" s="71"/>
      <c r="C27" s="71"/>
      <c r="D27" s="71"/>
      <c r="E27" s="96"/>
      <c r="F27" s="96"/>
      <c r="G27" s="96"/>
      <c r="H27" s="96"/>
      <c r="I27" s="71"/>
      <c r="J27" s="96"/>
      <c r="K27" s="96"/>
      <c r="L27" s="96"/>
      <c r="M27" s="96"/>
      <c r="N27" s="71"/>
      <c r="O27" s="90"/>
      <c r="P27" s="90"/>
      <c r="Q27" s="96"/>
      <c r="R27" s="71"/>
      <c r="S27" s="71"/>
      <c r="T27" s="71"/>
      <c r="U27" s="71"/>
      <c r="V27" s="96"/>
      <c r="W27" s="71"/>
      <c r="X27" s="71"/>
      <c r="Y27" s="71"/>
      <c r="Z27" s="71"/>
      <c r="AA27" s="71"/>
      <c r="AB27" s="140"/>
      <c r="AC27" s="140"/>
      <c r="AD27" s="131"/>
      <c r="AE27" s="71"/>
      <c r="AF27" s="71"/>
      <c r="AG27" s="97"/>
      <c r="AH27" s="97"/>
      <c r="AI27" s="71"/>
      <c r="AJ27" s="117"/>
      <c r="AK27" s="141"/>
      <c r="AL27" s="98"/>
      <c r="AM27" s="114"/>
      <c r="AN27" s="71"/>
      <c r="AO27" s="71"/>
      <c r="AP27" s="96"/>
    </row>
    <row r="28" spans="1:42" s="73" customFormat="1" ht="20.100000000000001" customHeight="1" x14ac:dyDescent="0.3">
      <c r="A28" s="123" t="str">
        <f t="shared" si="0"/>
        <v>Incomplete</v>
      </c>
      <c r="B28" s="71"/>
      <c r="C28" s="71"/>
      <c r="D28" s="71"/>
      <c r="E28" s="96"/>
      <c r="F28" s="96"/>
      <c r="G28" s="96"/>
      <c r="H28" s="96"/>
      <c r="I28" s="71"/>
      <c r="J28" s="96"/>
      <c r="K28" s="96"/>
      <c r="L28" s="96"/>
      <c r="M28" s="96"/>
      <c r="N28" s="71"/>
      <c r="O28" s="90"/>
      <c r="P28" s="90"/>
      <c r="Q28" s="96"/>
      <c r="R28" s="71"/>
      <c r="S28" s="71"/>
      <c r="T28" s="71"/>
      <c r="U28" s="71"/>
      <c r="V28" s="96"/>
      <c r="W28" s="71"/>
      <c r="X28" s="71"/>
      <c r="Y28" s="71"/>
      <c r="Z28" s="71"/>
      <c r="AA28" s="71"/>
      <c r="AB28" s="140"/>
      <c r="AC28" s="140"/>
      <c r="AD28" s="131"/>
      <c r="AE28" s="71"/>
      <c r="AF28" s="71"/>
      <c r="AG28" s="97"/>
      <c r="AH28" s="97"/>
      <c r="AI28" s="71"/>
      <c r="AJ28" s="117"/>
      <c r="AK28" s="141"/>
      <c r="AL28" s="98"/>
      <c r="AM28" s="114"/>
      <c r="AN28" s="71"/>
      <c r="AO28" s="71"/>
      <c r="AP28" s="96"/>
    </row>
    <row r="29" spans="1:42" s="73" customFormat="1" ht="20.100000000000001" customHeight="1" x14ac:dyDescent="0.3">
      <c r="A29" s="123" t="str">
        <f t="shared" si="0"/>
        <v>Incomplete</v>
      </c>
      <c r="B29" s="71"/>
      <c r="C29" s="71"/>
      <c r="D29" s="71"/>
      <c r="E29" s="96"/>
      <c r="F29" s="96"/>
      <c r="G29" s="96"/>
      <c r="H29" s="96"/>
      <c r="I29" s="71"/>
      <c r="J29" s="96"/>
      <c r="K29" s="96"/>
      <c r="L29" s="96"/>
      <c r="M29" s="96"/>
      <c r="N29" s="71"/>
      <c r="O29" s="90"/>
      <c r="P29" s="90"/>
      <c r="Q29" s="96"/>
      <c r="R29" s="71"/>
      <c r="S29" s="71"/>
      <c r="T29" s="71"/>
      <c r="U29" s="71"/>
      <c r="V29" s="96"/>
      <c r="W29" s="71"/>
      <c r="X29" s="71"/>
      <c r="Y29" s="71"/>
      <c r="Z29" s="71"/>
      <c r="AA29" s="71"/>
      <c r="AB29" s="140"/>
      <c r="AC29" s="140"/>
      <c r="AD29" s="131"/>
      <c r="AE29" s="71"/>
      <c r="AF29" s="71"/>
      <c r="AG29" s="97"/>
      <c r="AH29" s="97"/>
      <c r="AI29" s="71"/>
      <c r="AJ29" s="117"/>
      <c r="AK29" s="141"/>
      <c r="AL29" s="98"/>
      <c r="AM29" s="114"/>
      <c r="AN29" s="71"/>
      <c r="AO29" s="71"/>
      <c r="AP29" s="96"/>
    </row>
    <row r="30" spans="1:42" s="73" customFormat="1" ht="20.100000000000001" customHeight="1" x14ac:dyDescent="0.3">
      <c r="A30" s="123" t="str">
        <f t="shared" si="0"/>
        <v>Incomplete</v>
      </c>
      <c r="B30" s="71"/>
      <c r="C30" s="71"/>
      <c r="D30" s="71"/>
      <c r="E30" s="96"/>
      <c r="F30" s="96"/>
      <c r="G30" s="96"/>
      <c r="H30" s="96"/>
      <c r="I30" s="71"/>
      <c r="J30" s="96"/>
      <c r="K30" s="96"/>
      <c r="L30" s="96"/>
      <c r="M30" s="96"/>
      <c r="N30" s="71"/>
      <c r="O30" s="90"/>
      <c r="P30" s="90"/>
      <c r="Q30" s="96"/>
      <c r="R30" s="71"/>
      <c r="S30" s="71"/>
      <c r="T30" s="71"/>
      <c r="U30" s="71"/>
      <c r="V30" s="96"/>
      <c r="W30" s="71"/>
      <c r="X30" s="71"/>
      <c r="Y30" s="71"/>
      <c r="Z30" s="71"/>
      <c r="AA30" s="71"/>
      <c r="AB30" s="140"/>
      <c r="AC30" s="140"/>
      <c r="AD30" s="131"/>
      <c r="AE30" s="71"/>
      <c r="AF30" s="71"/>
      <c r="AG30" s="97"/>
      <c r="AH30" s="97"/>
      <c r="AI30" s="71"/>
      <c r="AJ30" s="117"/>
      <c r="AK30" s="141"/>
      <c r="AL30" s="98"/>
      <c r="AM30" s="114"/>
      <c r="AN30" s="71"/>
      <c r="AO30" s="71"/>
      <c r="AP30" s="96"/>
    </row>
    <row r="31" spans="1:42" s="73" customFormat="1" ht="20.100000000000001" customHeight="1" x14ac:dyDescent="0.3">
      <c r="A31" s="123" t="str">
        <f t="shared" si="0"/>
        <v>Incomplete</v>
      </c>
      <c r="B31" s="71"/>
      <c r="C31" s="71"/>
      <c r="D31" s="71"/>
      <c r="E31" s="96"/>
      <c r="F31" s="96"/>
      <c r="G31" s="96"/>
      <c r="H31" s="96"/>
      <c r="I31" s="71"/>
      <c r="J31" s="96"/>
      <c r="K31" s="96"/>
      <c r="L31" s="96"/>
      <c r="M31" s="96"/>
      <c r="N31" s="71"/>
      <c r="O31" s="90"/>
      <c r="P31" s="90"/>
      <c r="Q31" s="96"/>
      <c r="R31" s="71"/>
      <c r="S31" s="71"/>
      <c r="T31" s="71"/>
      <c r="U31" s="71"/>
      <c r="V31" s="96"/>
      <c r="W31" s="71"/>
      <c r="X31" s="71"/>
      <c r="Y31" s="71"/>
      <c r="Z31" s="71"/>
      <c r="AA31" s="71"/>
      <c r="AB31" s="140"/>
      <c r="AC31" s="140"/>
      <c r="AD31" s="131"/>
      <c r="AE31" s="71"/>
      <c r="AF31" s="71"/>
      <c r="AG31" s="97"/>
      <c r="AH31" s="97"/>
      <c r="AI31" s="71"/>
      <c r="AJ31" s="117"/>
      <c r="AK31" s="141"/>
      <c r="AL31" s="98"/>
      <c r="AM31" s="114"/>
      <c r="AN31" s="71"/>
      <c r="AO31" s="71"/>
      <c r="AP31" s="96"/>
    </row>
    <row r="32" spans="1:42" s="73" customFormat="1" ht="20.100000000000001" customHeight="1" x14ac:dyDescent="0.3">
      <c r="A32" s="123" t="str">
        <f t="shared" si="0"/>
        <v>Incomplete</v>
      </c>
      <c r="B32" s="71"/>
      <c r="C32" s="71"/>
      <c r="D32" s="71"/>
      <c r="E32" s="96"/>
      <c r="F32" s="96"/>
      <c r="G32" s="96"/>
      <c r="H32" s="96"/>
      <c r="I32" s="71"/>
      <c r="J32" s="96"/>
      <c r="K32" s="96"/>
      <c r="L32" s="96"/>
      <c r="M32" s="96"/>
      <c r="N32" s="71"/>
      <c r="O32" s="90"/>
      <c r="P32" s="90"/>
      <c r="Q32" s="96"/>
      <c r="R32" s="71"/>
      <c r="S32" s="71"/>
      <c r="T32" s="71"/>
      <c r="U32" s="71"/>
      <c r="V32" s="96"/>
      <c r="W32" s="71"/>
      <c r="X32" s="71"/>
      <c r="Y32" s="71"/>
      <c r="Z32" s="71"/>
      <c r="AA32" s="71"/>
      <c r="AB32" s="140"/>
      <c r="AC32" s="140"/>
      <c r="AD32" s="131"/>
      <c r="AE32" s="71"/>
      <c r="AF32" s="71"/>
      <c r="AG32" s="97"/>
      <c r="AH32" s="97"/>
      <c r="AI32" s="71"/>
      <c r="AJ32" s="117"/>
      <c r="AK32" s="141"/>
      <c r="AL32" s="98"/>
      <c r="AM32" s="114"/>
      <c r="AN32" s="71"/>
      <c r="AO32" s="71"/>
      <c r="AP32" s="96"/>
    </row>
    <row r="33" spans="1:42" s="73" customFormat="1" ht="20.100000000000001" customHeight="1" x14ac:dyDescent="0.3">
      <c r="A33" s="123" t="str">
        <f t="shared" si="0"/>
        <v>Incomplete</v>
      </c>
      <c r="B33" s="71"/>
      <c r="C33" s="71"/>
      <c r="D33" s="71"/>
      <c r="E33" s="96"/>
      <c r="F33" s="96"/>
      <c r="G33" s="96"/>
      <c r="H33" s="96"/>
      <c r="I33" s="71"/>
      <c r="J33" s="96"/>
      <c r="K33" s="96"/>
      <c r="L33" s="96"/>
      <c r="M33" s="96"/>
      <c r="N33" s="71"/>
      <c r="O33" s="90"/>
      <c r="P33" s="90"/>
      <c r="Q33" s="96"/>
      <c r="R33" s="71"/>
      <c r="S33" s="71"/>
      <c r="T33" s="71"/>
      <c r="U33" s="71"/>
      <c r="V33" s="96"/>
      <c r="W33" s="71"/>
      <c r="X33" s="71"/>
      <c r="Y33" s="71"/>
      <c r="Z33" s="71"/>
      <c r="AA33" s="71"/>
      <c r="AB33" s="140"/>
      <c r="AC33" s="140"/>
      <c r="AD33" s="131"/>
      <c r="AE33" s="71"/>
      <c r="AF33" s="71"/>
      <c r="AG33" s="97"/>
      <c r="AH33" s="97"/>
      <c r="AI33" s="71"/>
      <c r="AJ33" s="117"/>
      <c r="AK33" s="141"/>
      <c r="AL33" s="98"/>
      <c r="AM33" s="114"/>
      <c r="AN33" s="71"/>
      <c r="AO33" s="71"/>
      <c r="AP33" s="96"/>
    </row>
    <row r="34" spans="1:42" s="73" customFormat="1" ht="20.100000000000001" customHeight="1" x14ac:dyDescent="0.3">
      <c r="A34" s="123" t="str">
        <f t="shared" si="0"/>
        <v>Incomplete</v>
      </c>
      <c r="B34" s="71"/>
      <c r="C34" s="71"/>
      <c r="D34" s="71"/>
      <c r="E34" s="96"/>
      <c r="F34" s="96"/>
      <c r="G34" s="96"/>
      <c r="H34" s="96"/>
      <c r="I34" s="71"/>
      <c r="J34" s="96"/>
      <c r="K34" s="96"/>
      <c r="L34" s="96"/>
      <c r="M34" s="96"/>
      <c r="N34" s="71"/>
      <c r="O34" s="90"/>
      <c r="P34" s="90"/>
      <c r="Q34" s="96"/>
      <c r="R34" s="71"/>
      <c r="S34" s="71"/>
      <c r="T34" s="71"/>
      <c r="U34" s="71"/>
      <c r="V34" s="96"/>
      <c r="W34" s="71"/>
      <c r="X34" s="71"/>
      <c r="Y34" s="71"/>
      <c r="Z34" s="71"/>
      <c r="AA34" s="71"/>
      <c r="AB34" s="140"/>
      <c r="AC34" s="140"/>
      <c r="AD34" s="131"/>
      <c r="AE34" s="71"/>
      <c r="AF34" s="71"/>
      <c r="AG34" s="97"/>
      <c r="AH34" s="97"/>
      <c r="AI34" s="71"/>
      <c r="AJ34" s="117"/>
      <c r="AK34" s="141"/>
      <c r="AL34" s="98"/>
      <c r="AM34" s="114"/>
      <c r="AN34" s="71"/>
      <c r="AO34" s="71"/>
      <c r="AP34" s="96"/>
    </row>
    <row r="35" spans="1:42" s="73" customFormat="1" ht="20.100000000000001" customHeight="1" x14ac:dyDescent="0.3">
      <c r="A35" s="123" t="str">
        <f t="shared" si="0"/>
        <v>Incomplete</v>
      </c>
      <c r="B35" s="71"/>
      <c r="C35" s="71"/>
      <c r="D35" s="71"/>
      <c r="E35" s="96"/>
      <c r="F35" s="96"/>
      <c r="G35" s="96"/>
      <c r="H35" s="96"/>
      <c r="I35" s="71"/>
      <c r="J35" s="96"/>
      <c r="K35" s="96"/>
      <c r="L35" s="96"/>
      <c r="M35" s="96"/>
      <c r="N35" s="71"/>
      <c r="O35" s="90"/>
      <c r="P35" s="90"/>
      <c r="Q35" s="96"/>
      <c r="R35" s="71"/>
      <c r="S35" s="71"/>
      <c r="T35" s="71"/>
      <c r="U35" s="71"/>
      <c r="V35" s="96"/>
      <c r="W35" s="71"/>
      <c r="X35" s="71"/>
      <c r="Y35" s="71"/>
      <c r="Z35" s="71"/>
      <c r="AA35" s="71"/>
      <c r="AB35" s="140"/>
      <c r="AC35" s="140"/>
      <c r="AD35" s="131"/>
      <c r="AE35" s="71"/>
      <c r="AF35" s="71"/>
      <c r="AG35" s="97"/>
      <c r="AH35" s="97"/>
      <c r="AI35" s="71"/>
      <c r="AJ35" s="117"/>
      <c r="AK35" s="141"/>
      <c r="AL35" s="98"/>
      <c r="AM35" s="114"/>
      <c r="AN35" s="71"/>
      <c r="AO35" s="71"/>
      <c r="AP35" s="96"/>
    </row>
    <row r="36" spans="1:42" s="73" customFormat="1" ht="20.100000000000001" customHeight="1" x14ac:dyDescent="0.3">
      <c r="A36" s="123" t="str">
        <f t="shared" si="0"/>
        <v>Incomplete</v>
      </c>
      <c r="B36" s="71"/>
      <c r="C36" s="71"/>
      <c r="D36" s="71"/>
      <c r="E36" s="96"/>
      <c r="F36" s="96"/>
      <c r="G36" s="96"/>
      <c r="H36" s="96"/>
      <c r="I36" s="71"/>
      <c r="J36" s="96"/>
      <c r="K36" s="96"/>
      <c r="L36" s="96"/>
      <c r="M36" s="96"/>
      <c r="N36" s="71"/>
      <c r="O36" s="90"/>
      <c r="P36" s="90"/>
      <c r="Q36" s="96"/>
      <c r="R36" s="71"/>
      <c r="S36" s="71"/>
      <c r="T36" s="71"/>
      <c r="U36" s="71"/>
      <c r="V36" s="96"/>
      <c r="W36" s="71"/>
      <c r="X36" s="71"/>
      <c r="Y36" s="71"/>
      <c r="Z36" s="71"/>
      <c r="AA36" s="71"/>
      <c r="AB36" s="140"/>
      <c r="AC36" s="140"/>
      <c r="AD36" s="131"/>
      <c r="AE36" s="71"/>
      <c r="AF36" s="71"/>
      <c r="AG36" s="97"/>
      <c r="AH36" s="97"/>
      <c r="AI36" s="71"/>
      <c r="AJ36" s="117"/>
      <c r="AK36" s="141"/>
      <c r="AL36" s="98"/>
      <c r="AM36" s="114"/>
      <c r="AN36" s="71"/>
      <c r="AO36" s="71"/>
      <c r="AP36" s="96"/>
    </row>
    <row r="37" spans="1:42" s="73" customFormat="1" ht="20.100000000000001" customHeight="1" x14ac:dyDescent="0.3">
      <c r="A37" s="123" t="str">
        <f t="shared" si="0"/>
        <v>Incomplete</v>
      </c>
      <c r="B37" s="71"/>
      <c r="C37" s="71"/>
      <c r="D37" s="71"/>
      <c r="E37" s="96"/>
      <c r="F37" s="96"/>
      <c r="G37" s="96"/>
      <c r="H37" s="96"/>
      <c r="I37" s="71"/>
      <c r="J37" s="96"/>
      <c r="K37" s="96"/>
      <c r="L37" s="96"/>
      <c r="M37" s="96"/>
      <c r="N37" s="71"/>
      <c r="O37" s="90"/>
      <c r="P37" s="90"/>
      <c r="Q37" s="96"/>
      <c r="R37" s="71"/>
      <c r="S37" s="71"/>
      <c r="T37" s="71"/>
      <c r="U37" s="71"/>
      <c r="V37" s="96"/>
      <c r="W37" s="71"/>
      <c r="X37" s="71"/>
      <c r="Y37" s="71"/>
      <c r="Z37" s="71"/>
      <c r="AA37" s="71"/>
      <c r="AB37" s="140"/>
      <c r="AC37" s="140"/>
      <c r="AD37" s="131"/>
      <c r="AE37" s="71"/>
      <c r="AF37" s="71"/>
      <c r="AG37" s="97"/>
      <c r="AH37" s="97"/>
      <c r="AI37" s="71"/>
      <c r="AJ37" s="117"/>
      <c r="AK37" s="141"/>
      <c r="AL37" s="98"/>
      <c r="AM37" s="114"/>
      <c r="AN37" s="71"/>
      <c r="AO37" s="71"/>
      <c r="AP37" s="96"/>
    </row>
    <row r="38" spans="1:42" s="73" customFormat="1" ht="20.100000000000001" customHeight="1" x14ac:dyDescent="0.3">
      <c r="A38" s="123" t="str">
        <f t="shared" si="0"/>
        <v>Incomplete</v>
      </c>
      <c r="B38" s="71"/>
      <c r="C38" s="71"/>
      <c r="D38" s="71"/>
      <c r="E38" s="96"/>
      <c r="F38" s="96"/>
      <c r="G38" s="96"/>
      <c r="H38" s="96"/>
      <c r="I38" s="71"/>
      <c r="J38" s="96"/>
      <c r="K38" s="96"/>
      <c r="L38" s="96"/>
      <c r="M38" s="96"/>
      <c r="N38" s="71"/>
      <c r="O38" s="90"/>
      <c r="P38" s="90"/>
      <c r="Q38" s="96"/>
      <c r="R38" s="71"/>
      <c r="S38" s="71"/>
      <c r="T38" s="71"/>
      <c r="U38" s="71"/>
      <c r="V38" s="96"/>
      <c r="W38" s="71"/>
      <c r="X38" s="71"/>
      <c r="Y38" s="71"/>
      <c r="Z38" s="71"/>
      <c r="AA38" s="71"/>
      <c r="AB38" s="140"/>
      <c r="AC38" s="140"/>
      <c r="AD38" s="131"/>
      <c r="AE38" s="71"/>
      <c r="AF38" s="71"/>
      <c r="AG38" s="97"/>
      <c r="AH38" s="97"/>
      <c r="AI38" s="71"/>
      <c r="AJ38" s="117"/>
      <c r="AK38" s="141"/>
      <c r="AL38" s="98"/>
      <c r="AM38" s="114"/>
      <c r="AN38" s="71"/>
      <c r="AO38" s="71"/>
      <c r="AP38" s="96"/>
    </row>
    <row r="39" spans="1:42" s="73" customFormat="1" ht="20.100000000000001" customHeight="1" x14ac:dyDescent="0.3">
      <c r="A39" s="123" t="str">
        <f t="shared" si="0"/>
        <v>Incomplete</v>
      </c>
      <c r="B39" s="71"/>
      <c r="C39" s="71"/>
      <c r="D39" s="71"/>
      <c r="E39" s="96"/>
      <c r="F39" s="96"/>
      <c r="G39" s="96"/>
      <c r="H39" s="96"/>
      <c r="I39" s="71"/>
      <c r="J39" s="96"/>
      <c r="K39" s="96"/>
      <c r="L39" s="96"/>
      <c r="M39" s="96"/>
      <c r="N39" s="71"/>
      <c r="O39" s="90"/>
      <c r="P39" s="90"/>
      <c r="Q39" s="96"/>
      <c r="R39" s="71"/>
      <c r="S39" s="71"/>
      <c r="T39" s="71"/>
      <c r="U39" s="71"/>
      <c r="V39" s="96"/>
      <c r="W39" s="71"/>
      <c r="X39" s="71"/>
      <c r="Y39" s="71"/>
      <c r="Z39" s="71"/>
      <c r="AA39" s="71"/>
      <c r="AB39" s="140"/>
      <c r="AC39" s="140"/>
      <c r="AD39" s="131"/>
      <c r="AE39" s="71"/>
      <c r="AF39" s="71"/>
      <c r="AG39" s="97"/>
      <c r="AH39" s="97"/>
      <c r="AI39" s="71"/>
      <c r="AJ39" s="117"/>
      <c r="AK39" s="141"/>
      <c r="AL39" s="98"/>
      <c r="AM39" s="114"/>
      <c r="AN39" s="71"/>
      <c r="AO39" s="71"/>
      <c r="AP39" s="96"/>
    </row>
    <row r="40" spans="1:42" s="73" customFormat="1" ht="20.100000000000001" customHeight="1" x14ac:dyDescent="0.3">
      <c r="A40" s="123" t="str">
        <f t="shared" si="0"/>
        <v>Incomplete</v>
      </c>
      <c r="B40" s="71"/>
      <c r="C40" s="71"/>
      <c r="D40" s="71"/>
      <c r="E40" s="96"/>
      <c r="F40" s="96"/>
      <c r="G40" s="96"/>
      <c r="H40" s="96"/>
      <c r="I40" s="71"/>
      <c r="J40" s="96"/>
      <c r="K40" s="96"/>
      <c r="L40" s="96"/>
      <c r="M40" s="96"/>
      <c r="N40" s="71"/>
      <c r="O40" s="90"/>
      <c r="P40" s="90"/>
      <c r="Q40" s="96"/>
      <c r="R40" s="71"/>
      <c r="S40" s="71"/>
      <c r="T40" s="71"/>
      <c r="U40" s="71"/>
      <c r="V40" s="96"/>
      <c r="W40" s="71"/>
      <c r="X40" s="71"/>
      <c r="Y40" s="71"/>
      <c r="Z40" s="71"/>
      <c r="AA40" s="71"/>
      <c r="AB40" s="140"/>
      <c r="AC40" s="140"/>
      <c r="AD40" s="131"/>
      <c r="AE40" s="71"/>
      <c r="AF40" s="71"/>
      <c r="AG40" s="97"/>
      <c r="AH40" s="97"/>
      <c r="AI40" s="71"/>
      <c r="AJ40" s="117"/>
      <c r="AK40" s="141"/>
      <c r="AL40" s="98"/>
      <c r="AM40" s="114"/>
      <c r="AN40" s="71"/>
      <c r="AO40" s="71"/>
      <c r="AP40" s="96"/>
    </row>
    <row r="41" spans="1:42" s="73" customFormat="1" ht="20.100000000000001" customHeight="1" x14ac:dyDescent="0.3">
      <c r="A41" s="123" t="str">
        <f t="shared" si="0"/>
        <v>Incomplete</v>
      </c>
      <c r="B41" s="71"/>
      <c r="C41" s="71"/>
      <c r="D41" s="71"/>
      <c r="E41" s="96"/>
      <c r="F41" s="96"/>
      <c r="G41" s="96"/>
      <c r="H41" s="96"/>
      <c r="I41" s="71"/>
      <c r="J41" s="96"/>
      <c r="K41" s="96"/>
      <c r="L41" s="96"/>
      <c r="M41" s="96"/>
      <c r="N41" s="71"/>
      <c r="O41" s="90"/>
      <c r="P41" s="90"/>
      <c r="Q41" s="96"/>
      <c r="R41" s="71"/>
      <c r="S41" s="71"/>
      <c r="T41" s="71"/>
      <c r="U41" s="71"/>
      <c r="V41" s="96"/>
      <c r="W41" s="71"/>
      <c r="X41" s="71"/>
      <c r="Y41" s="71"/>
      <c r="Z41" s="71"/>
      <c r="AA41" s="71"/>
      <c r="AB41" s="140"/>
      <c r="AC41" s="140"/>
      <c r="AD41" s="131"/>
      <c r="AE41" s="71"/>
      <c r="AF41" s="71"/>
      <c r="AG41" s="97"/>
      <c r="AH41" s="97"/>
      <c r="AI41" s="71"/>
      <c r="AJ41" s="117"/>
      <c r="AK41" s="141"/>
      <c r="AL41" s="98"/>
      <c r="AM41" s="114"/>
      <c r="AN41" s="71"/>
      <c r="AO41" s="71"/>
      <c r="AP41" s="96"/>
    </row>
    <row r="42" spans="1:42" s="73" customFormat="1" ht="20.100000000000001" customHeight="1" x14ac:dyDescent="0.3">
      <c r="A42" s="123" t="str">
        <f t="shared" si="0"/>
        <v>Incomplete</v>
      </c>
      <c r="B42" s="71"/>
      <c r="C42" s="71"/>
      <c r="D42" s="71"/>
      <c r="E42" s="96"/>
      <c r="F42" s="96"/>
      <c r="G42" s="96"/>
      <c r="H42" s="96"/>
      <c r="I42" s="71"/>
      <c r="J42" s="96"/>
      <c r="K42" s="96"/>
      <c r="L42" s="96"/>
      <c r="M42" s="96"/>
      <c r="N42" s="71"/>
      <c r="O42" s="90"/>
      <c r="P42" s="90"/>
      <c r="Q42" s="96"/>
      <c r="R42" s="71"/>
      <c r="S42" s="71"/>
      <c r="T42" s="71"/>
      <c r="U42" s="71"/>
      <c r="V42" s="96"/>
      <c r="W42" s="71"/>
      <c r="X42" s="71"/>
      <c r="Y42" s="71"/>
      <c r="Z42" s="71"/>
      <c r="AA42" s="71"/>
      <c r="AB42" s="140"/>
      <c r="AC42" s="140"/>
      <c r="AD42" s="131"/>
      <c r="AE42" s="71"/>
      <c r="AF42" s="71"/>
      <c r="AG42" s="97"/>
      <c r="AH42" s="97"/>
      <c r="AI42" s="71"/>
      <c r="AJ42" s="117"/>
      <c r="AK42" s="141"/>
      <c r="AL42" s="98"/>
      <c r="AM42" s="114"/>
      <c r="AN42" s="71"/>
      <c r="AO42" s="71"/>
      <c r="AP42" s="96"/>
    </row>
    <row r="43" spans="1:42" s="73" customFormat="1" ht="20.100000000000001" customHeight="1" x14ac:dyDescent="0.3">
      <c r="A43" s="123" t="str">
        <f t="shared" si="0"/>
        <v>Incomplete</v>
      </c>
      <c r="B43" s="71"/>
      <c r="C43" s="71"/>
      <c r="D43" s="71"/>
      <c r="E43" s="96"/>
      <c r="F43" s="96"/>
      <c r="G43" s="96"/>
      <c r="H43" s="96"/>
      <c r="I43" s="71"/>
      <c r="J43" s="96"/>
      <c r="K43" s="96"/>
      <c r="L43" s="96"/>
      <c r="M43" s="96"/>
      <c r="N43" s="71"/>
      <c r="O43" s="90"/>
      <c r="P43" s="90"/>
      <c r="Q43" s="96"/>
      <c r="R43" s="71"/>
      <c r="S43" s="71"/>
      <c r="T43" s="71"/>
      <c r="U43" s="71"/>
      <c r="V43" s="96"/>
      <c r="W43" s="71"/>
      <c r="X43" s="71"/>
      <c r="Y43" s="71"/>
      <c r="Z43" s="71"/>
      <c r="AA43" s="71"/>
      <c r="AB43" s="140"/>
      <c r="AC43" s="140"/>
      <c r="AD43" s="131"/>
      <c r="AE43" s="71"/>
      <c r="AF43" s="71"/>
      <c r="AG43" s="97"/>
      <c r="AH43" s="97"/>
      <c r="AI43" s="71"/>
      <c r="AJ43" s="117"/>
      <c r="AK43" s="141"/>
      <c r="AL43" s="98"/>
      <c r="AM43" s="114"/>
      <c r="AN43" s="71"/>
      <c r="AO43" s="71"/>
      <c r="AP43" s="96"/>
    </row>
    <row r="44" spans="1:42" s="73" customFormat="1" ht="20.100000000000001" customHeight="1" x14ac:dyDescent="0.3">
      <c r="A44" s="123" t="str">
        <f t="shared" si="0"/>
        <v>Incomplete</v>
      </c>
      <c r="B44" s="71"/>
      <c r="C44" s="71"/>
      <c r="D44" s="71"/>
      <c r="E44" s="96"/>
      <c r="F44" s="96"/>
      <c r="G44" s="96"/>
      <c r="H44" s="96"/>
      <c r="I44" s="71"/>
      <c r="J44" s="96"/>
      <c r="K44" s="96"/>
      <c r="L44" s="96"/>
      <c r="M44" s="96"/>
      <c r="N44" s="71"/>
      <c r="O44" s="90"/>
      <c r="P44" s="90"/>
      <c r="Q44" s="96"/>
      <c r="R44" s="71"/>
      <c r="S44" s="71"/>
      <c r="T44" s="71"/>
      <c r="U44" s="71"/>
      <c r="V44" s="96"/>
      <c r="W44" s="71"/>
      <c r="X44" s="71"/>
      <c r="Y44" s="71"/>
      <c r="Z44" s="71"/>
      <c r="AA44" s="71"/>
      <c r="AB44" s="140"/>
      <c r="AC44" s="140"/>
      <c r="AD44" s="131"/>
      <c r="AE44" s="71"/>
      <c r="AF44" s="71"/>
      <c r="AG44" s="97"/>
      <c r="AH44" s="97"/>
      <c r="AI44" s="71"/>
      <c r="AJ44" s="117"/>
      <c r="AK44" s="141"/>
      <c r="AL44" s="98"/>
      <c r="AM44" s="114"/>
      <c r="AN44" s="71"/>
      <c r="AO44" s="71"/>
      <c r="AP44" s="96"/>
    </row>
    <row r="45" spans="1:42" s="73" customFormat="1" ht="20.100000000000001" customHeight="1" x14ac:dyDescent="0.3">
      <c r="A45" s="123" t="str">
        <f t="shared" si="0"/>
        <v>Incomplete</v>
      </c>
      <c r="B45" s="71"/>
      <c r="C45" s="71"/>
      <c r="D45" s="71"/>
      <c r="E45" s="96"/>
      <c r="F45" s="96"/>
      <c r="G45" s="96"/>
      <c r="H45" s="96"/>
      <c r="I45" s="71"/>
      <c r="J45" s="96"/>
      <c r="K45" s="96"/>
      <c r="L45" s="96"/>
      <c r="M45" s="96"/>
      <c r="N45" s="71"/>
      <c r="O45" s="90"/>
      <c r="P45" s="90"/>
      <c r="Q45" s="96"/>
      <c r="R45" s="71"/>
      <c r="S45" s="71"/>
      <c r="T45" s="71"/>
      <c r="U45" s="71"/>
      <c r="V45" s="96"/>
      <c r="W45" s="71"/>
      <c r="X45" s="71"/>
      <c r="Y45" s="71"/>
      <c r="Z45" s="71"/>
      <c r="AA45" s="71"/>
      <c r="AB45" s="140"/>
      <c r="AC45" s="140"/>
      <c r="AD45" s="131"/>
      <c r="AE45" s="71"/>
      <c r="AF45" s="71"/>
      <c r="AG45" s="97"/>
      <c r="AH45" s="97"/>
      <c r="AI45" s="71"/>
      <c r="AJ45" s="117"/>
      <c r="AK45" s="141"/>
      <c r="AL45" s="98"/>
      <c r="AM45" s="114"/>
      <c r="AN45" s="71"/>
      <c r="AO45" s="71"/>
      <c r="AP45" s="96"/>
    </row>
    <row r="46" spans="1:42" s="73" customFormat="1" ht="20.100000000000001" customHeight="1" x14ac:dyDescent="0.3">
      <c r="A46" s="123" t="str">
        <f t="shared" si="0"/>
        <v>Incomplete</v>
      </c>
      <c r="B46" s="71"/>
      <c r="C46" s="71"/>
      <c r="D46" s="71"/>
      <c r="E46" s="96"/>
      <c r="F46" s="96"/>
      <c r="G46" s="96"/>
      <c r="H46" s="96"/>
      <c r="I46" s="71"/>
      <c r="J46" s="96"/>
      <c r="K46" s="96"/>
      <c r="L46" s="96"/>
      <c r="M46" s="96"/>
      <c r="N46" s="71"/>
      <c r="O46" s="90"/>
      <c r="P46" s="90"/>
      <c r="Q46" s="96"/>
      <c r="R46" s="71"/>
      <c r="S46" s="71"/>
      <c r="T46" s="71"/>
      <c r="U46" s="71"/>
      <c r="V46" s="96"/>
      <c r="W46" s="71"/>
      <c r="X46" s="71"/>
      <c r="Y46" s="71"/>
      <c r="Z46" s="71"/>
      <c r="AA46" s="71"/>
      <c r="AB46" s="140"/>
      <c r="AC46" s="140"/>
      <c r="AD46" s="131"/>
      <c r="AE46" s="71"/>
      <c r="AF46" s="71"/>
      <c r="AG46" s="97"/>
      <c r="AH46" s="97"/>
      <c r="AI46" s="71"/>
      <c r="AJ46" s="117"/>
      <c r="AK46" s="141"/>
      <c r="AL46" s="98"/>
      <c r="AM46" s="114"/>
      <c r="AN46" s="71"/>
      <c r="AO46" s="71"/>
      <c r="AP46" s="96"/>
    </row>
    <row r="47" spans="1:42" s="73" customFormat="1" ht="20.100000000000001" customHeight="1" x14ac:dyDescent="0.3">
      <c r="A47" s="123" t="str">
        <f t="shared" si="0"/>
        <v>Incomplete</v>
      </c>
      <c r="B47" s="71"/>
      <c r="C47" s="71"/>
      <c r="D47" s="71"/>
      <c r="E47" s="96"/>
      <c r="F47" s="96"/>
      <c r="G47" s="96"/>
      <c r="H47" s="96"/>
      <c r="I47" s="71"/>
      <c r="J47" s="96"/>
      <c r="K47" s="96"/>
      <c r="L47" s="96"/>
      <c r="M47" s="96"/>
      <c r="N47" s="71"/>
      <c r="O47" s="90"/>
      <c r="P47" s="90"/>
      <c r="Q47" s="96"/>
      <c r="R47" s="71"/>
      <c r="S47" s="71"/>
      <c r="T47" s="71"/>
      <c r="U47" s="71"/>
      <c r="V47" s="96"/>
      <c r="W47" s="71"/>
      <c r="X47" s="71"/>
      <c r="Y47" s="71"/>
      <c r="Z47" s="71"/>
      <c r="AA47" s="71"/>
      <c r="AB47" s="140"/>
      <c r="AC47" s="140"/>
      <c r="AD47" s="131"/>
      <c r="AE47" s="71"/>
      <c r="AF47" s="71"/>
      <c r="AG47" s="97"/>
      <c r="AH47" s="97"/>
      <c r="AI47" s="71"/>
      <c r="AJ47" s="117"/>
      <c r="AK47" s="141"/>
      <c r="AL47" s="98"/>
      <c r="AM47" s="114"/>
      <c r="AN47" s="71"/>
      <c r="AO47" s="71"/>
      <c r="AP47" s="96"/>
    </row>
    <row r="48" spans="1:42" s="73" customFormat="1" ht="20.100000000000001" customHeight="1" x14ac:dyDescent="0.3">
      <c r="A48" s="123" t="str">
        <f t="shared" si="0"/>
        <v>Incomplete</v>
      </c>
      <c r="B48" s="71"/>
      <c r="C48" s="71"/>
      <c r="D48" s="71"/>
      <c r="E48" s="96"/>
      <c r="F48" s="96"/>
      <c r="G48" s="96"/>
      <c r="H48" s="96"/>
      <c r="I48" s="71"/>
      <c r="J48" s="96"/>
      <c r="K48" s="96"/>
      <c r="L48" s="96"/>
      <c r="M48" s="96"/>
      <c r="N48" s="71"/>
      <c r="O48" s="90"/>
      <c r="P48" s="90"/>
      <c r="Q48" s="96"/>
      <c r="R48" s="71"/>
      <c r="S48" s="71"/>
      <c r="T48" s="71"/>
      <c r="U48" s="71"/>
      <c r="V48" s="96"/>
      <c r="W48" s="71"/>
      <c r="X48" s="71"/>
      <c r="Y48" s="71"/>
      <c r="Z48" s="71"/>
      <c r="AA48" s="71"/>
      <c r="AB48" s="140"/>
      <c r="AC48" s="140"/>
      <c r="AD48" s="131"/>
      <c r="AE48" s="71"/>
      <c r="AF48" s="71"/>
      <c r="AG48" s="97"/>
      <c r="AH48" s="97"/>
      <c r="AI48" s="71"/>
      <c r="AJ48" s="117"/>
      <c r="AK48" s="141"/>
      <c r="AL48" s="98"/>
      <c r="AM48" s="114"/>
      <c r="AN48" s="71"/>
      <c r="AO48" s="71"/>
      <c r="AP48" s="96"/>
    </row>
    <row r="49" spans="1:42" s="73" customFormat="1" ht="20.100000000000001" customHeight="1" x14ac:dyDescent="0.3">
      <c r="A49" s="123" t="str">
        <f t="shared" si="0"/>
        <v>Incomplete</v>
      </c>
      <c r="B49" s="71"/>
      <c r="C49" s="71"/>
      <c r="D49" s="71"/>
      <c r="E49" s="96"/>
      <c r="F49" s="96"/>
      <c r="G49" s="96"/>
      <c r="H49" s="96"/>
      <c r="I49" s="71"/>
      <c r="J49" s="96"/>
      <c r="K49" s="96"/>
      <c r="L49" s="96"/>
      <c r="M49" s="96"/>
      <c r="N49" s="71"/>
      <c r="O49" s="90"/>
      <c r="P49" s="90"/>
      <c r="Q49" s="96"/>
      <c r="R49" s="71"/>
      <c r="S49" s="71"/>
      <c r="T49" s="71"/>
      <c r="U49" s="71"/>
      <c r="V49" s="96"/>
      <c r="W49" s="71"/>
      <c r="X49" s="71"/>
      <c r="Y49" s="71"/>
      <c r="Z49" s="71"/>
      <c r="AA49" s="71"/>
      <c r="AB49" s="140"/>
      <c r="AC49" s="140"/>
      <c r="AD49" s="131"/>
      <c r="AE49" s="71"/>
      <c r="AF49" s="71"/>
      <c r="AG49" s="97"/>
      <c r="AH49" s="97"/>
      <c r="AI49" s="71"/>
      <c r="AJ49" s="117"/>
      <c r="AK49" s="141"/>
      <c r="AL49" s="98"/>
      <c r="AM49" s="114"/>
      <c r="AN49" s="71"/>
      <c r="AO49" s="71"/>
      <c r="AP49" s="96"/>
    </row>
    <row r="50" spans="1:42" s="73" customFormat="1" ht="20.100000000000001" customHeight="1" x14ac:dyDescent="0.3">
      <c r="A50" s="123" t="str">
        <f t="shared" si="0"/>
        <v>Incomplete</v>
      </c>
      <c r="B50" s="71"/>
      <c r="C50" s="71"/>
      <c r="D50" s="71"/>
      <c r="E50" s="96"/>
      <c r="F50" s="96"/>
      <c r="G50" s="96"/>
      <c r="H50" s="96"/>
      <c r="I50" s="71"/>
      <c r="J50" s="96"/>
      <c r="K50" s="96"/>
      <c r="L50" s="96"/>
      <c r="M50" s="96"/>
      <c r="N50" s="71"/>
      <c r="O50" s="90"/>
      <c r="P50" s="90"/>
      <c r="Q50" s="96"/>
      <c r="R50" s="71"/>
      <c r="S50" s="71"/>
      <c r="T50" s="71"/>
      <c r="U50" s="71"/>
      <c r="V50" s="96"/>
      <c r="W50" s="71"/>
      <c r="X50" s="71"/>
      <c r="Y50" s="71"/>
      <c r="Z50" s="71"/>
      <c r="AA50" s="71"/>
      <c r="AB50" s="140"/>
      <c r="AC50" s="140"/>
      <c r="AD50" s="131"/>
      <c r="AE50" s="71"/>
      <c r="AF50" s="71"/>
      <c r="AG50" s="97"/>
      <c r="AH50" s="97"/>
      <c r="AI50" s="71"/>
      <c r="AJ50" s="117"/>
      <c r="AK50" s="141"/>
      <c r="AL50" s="98"/>
      <c r="AM50" s="114"/>
      <c r="AN50" s="71"/>
      <c r="AO50" s="71"/>
      <c r="AP50" s="96"/>
    </row>
    <row r="51" spans="1:42" s="73" customFormat="1" ht="20.100000000000001" customHeight="1" x14ac:dyDescent="0.3">
      <c r="A51" s="123" t="str">
        <f t="shared" si="0"/>
        <v>Incomplete</v>
      </c>
      <c r="B51" s="71"/>
      <c r="C51" s="71"/>
      <c r="D51" s="71"/>
      <c r="E51" s="96"/>
      <c r="F51" s="96"/>
      <c r="G51" s="96"/>
      <c r="H51" s="96"/>
      <c r="I51" s="71"/>
      <c r="J51" s="96"/>
      <c r="K51" s="96"/>
      <c r="L51" s="96"/>
      <c r="M51" s="96"/>
      <c r="N51" s="71"/>
      <c r="O51" s="90"/>
      <c r="P51" s="90"/>
      <c r="Q51" s="96"/>
      <c r="R51" s="71"/>
      <c r="S51" s="71"/>
      <c r="T51" s="71"/>
      <c r="U51" s="71"/>
      <c r="V51" s="96"/>
      <c r="W51" s="71"/>
      <c r="X51" s="71"/>
      <c r="Y51" s="71"/>
      <c r="Z51" s="71"/>
      <c r="AA51" s="71"/>
      <c r="AB51" s="140"/>
      <c r="AC51" s="140"/>
      <c r="AD51" s="131"/>
      <c r="AE51" s="71"/>
      <c r="AF51" s="71"/>
      <c r="AG51" s="97"/>
      <c r="AH51" s="97"/>
      <c r="AI51" s="71"/>
      <c r="AJ51" s="117"/>
      <c r="AK51" s="141"/>
      <c r="AL51" s="98"/>
      <c r="AM51" s="114"/>
      <c r="AN51" s="71"/>
      <c r="AO51" s="71"/>
      <c r="AP51" s="96"/>
    </row>
    <row r="52" spans="1:42" s="73" customFormat="1" ht="20.100000000000001" customHeight="1" x14ac:dyDescent="0.3">
      <c r="A52" s="123" t="str">
        <f t="shared" si="0"/>
        <v>Incomplete</v>
      </c>
      <c r="B52" s="71"/>
      <c r="C52" s="71"/>
      <c r="D52" s="71"/>
      <c r="E52" s="96"/>
      <c r="F52" s="96"/>
      <c r="G52" s="96"/>
      <c r="H52" s="96"/>
      <c r="I52" s="71"/>
      <c r="J52" s="96"/>
      <c r="K52" s="96"/>
      <c r="L52" s="96"/>
      <c r="M52" s="96"/>
      <c r="N52" s="71"/>
      <c r="O52" s="90"/>
      <c r="P52" s="90"/>
      <c r="Q52" s="96"/>
      <c r="R52" s="71"/>
      <c r="S52" s="71"/>
      <c r="T52" s="71"/>
      <c r="U52" s="71"/>
      <c r="V52" s="96"/>
      <c r="W52" s="71"/>
      <c r="X52" s="71"/>
      <c r="Y52" s="71"/>
      <c r="Z52" s="71"/>
      <c r="AA52" s="71"/>
      <c r="AB52" s="140"/>
      <c r="AC52" s="140"/>
      <c r="AD52" s="131"/>
      <c r="AE52" s="71"/>
      <c r="AF52" s="71"/>
      <c r="AG52" s="97"/>
      <c r="AH52" s="97"/>
      <c r="AI52" s="71"/>
      <c r="AJ52" s="117"/>
      <c r="AK52" s="141"/>
      <c r="AL52" s="98"/>
      <c r="AM52" s="114"/>
      <c r="AN52" s="71"/>
      <c r="AO52" s="71"/>
      <c r="AP52" s="96"/>
    </row>
    <row r="53" spans="1:42" s="73" customFormat="1" ht="20.100000000000001" customHeight="1" x14ac:dyDescent="0.3">
      <c r="A53" s="123" t="str">
        <f t="shared" si="0"/>
        <v>Incomplete</v>
      </c>
      <c r="B53" s="71"/>
      <c r="C53" s="71"/>
      <c r="D53" s="71"/>
      <c r="E53" s="96"/>
      <c r="F53" s="96"/>
      <c r="G53" s="96"/>
      <c r="H53" s="96"/>
      <c r="I53" s="71"/>
      <c r="J53" s="96"/>
      <c r="K53" s="96"/>
      <c r="L53" s="96"/>
      <c r="M53" s="96"/>
      <c r="N53" s="71"/>
      <c r="O53" s="90"/>
      <c r="P53" s="90"/>
      <c r="Q53" s="96"/>
      <c r="R53" s="71"/>
      <c r="S53" s="71"/>
      <c r="T53" s="71"/>
      <c r="U53" s="71"/>
      <c r="V53" s="96"/>
      <c r="W53" s="71"/>
      <c r="X53" s="71"/>
      <c r="Y53" s="71"/>
      <c r="Z53" s="71"/>
      <c r="AA53" s="71"/>
      <c r="AB53" s="140"/>
      <c r="AC53" s="140"/>
      <c r="AD53" s="131"/>
      <c r="AE53" s="71"/>
      <c r="AF53" s="71"/>
      <c r="AG53" s="97"/>
      <c r="AH53" s="97"/>
      <c r="AI53" s="71"/>
      <c r="AJ53" s="117"/>
      <c r="AK53" s="141"/>
      <c r="AL53" s="98"/>
      <c r="AM53" s="114"/>
      <c r="AN53" s="71"/>
      <c r="AO53" s="71"/>
      <c r="AP53" s="96"/>
    </row>
    <row r="54" spans="1:42" s="73" customFormat="1" ht="20.100000000000001" customHeight="1" x14ac:dyDescent="0.3">
      <c r="A54" s="123" t="str">
        <f t="shared" si="0"/>
        <v>Incomplete</v>
      </c>
      <c r="B54" s="71"/>
      <c r="C54" s="71"/>
      <c r="D54" s="71"/>
      <c r="E54" s="96"/>
      <c r="F54" s="96"/>
      <c r="G54" s="96"/>
      <c r="H54" s="96"/>
      <c r="I54" s="71"/>
      <c r="J54" s="96"/>
      <c r="K54" s="96"/>
      <c r="L54" s="96"/>
      <c r="M54" s="96"/>
      <c r="N54" s="71"/>
      <c r="O54" s="90"/>
      <c r="P54" s="90"/>
      <c r="Q54" s="96"/>
      <c r="R54" s="71"/>
      <c r="S54" s="71"/>
      <c r="T54" s="71"/>
      <c r="U54" s="71"/>
      <c r="V54" s="96"/>
      <c r="W54" s="71"/>
      <c r="X54" s="71"/>
      <c r="Y54" s="71"/>
      <c r="Z54" s="71"/>
      <c r="AA54" s="71"/>
      <c r="AB54" s="140"/>
      <c r="AC54" s="140"/>
      <c r="AD54" s="131"/>
      <c r="AE54" s="71"/>
      <c r="AF54" s="71"/>
      <c r="AG54" s="97"/>
      <c r="AH54" s="97"/>
      <c r="AI54" s="71"/>
      <c r="AJ54" s="117"/>
      <c r="AK54" s="141"/>
      <c r="AL54" s="98"/>
      <c r="AM54" s="114"/>
      <c r="AN54" s="71"/>
      <c r="AO54" s="71"/>
      <c r="AP54" s="96"/>
    </row>
    <row r="55" spans="1:42" s="73" customFormat="1" ht="20.100000000000001" customHeight="1" x14ac:dyDescent="0.3">
      <c r="A55" s="123" t="str">
        <f t="shared" si="0"/>
        <v>Incomplete</v>
      </c>
      <c r="B55" s="71"/>
      <c r="C55" s="71"/>
      <c r="D55" s="71"/>
      <c r="E55" s="96"/>
      <c r="F55" s="96"/>
      <c r="G55" s="96"/>
      <c r="H55" s="96"/>
      <c r="I55" s="71"/>
      <c r="J55" s="96"/>
      <c r="K55" s="96"/>
      <c r="L55" s="96"/>
      <c r="M55" s="96"/>
      <c r="N55" s="71"/>
      <c r="O55" s="90"/>
      <c r="P55" s="90"/>
      <c r="Q55" s="96"/>
      <c r="R55" s="71"/>
      <c r="S55" s="71"/>
      <c r="T55" s="71"/>
      <c r="U55" s="71"/>
      <c r="V55" s="96"/>
      <c r="W55" s="71"/>
      <c r="X55" s="71"/>
      <c r="Y55" s="71"/>
      <c r="Z55" s="71"/>
      <c r="AA55" s="71"/>
      <c r="AB55" s="140"/>
      <c r="AC55" s="140"/>
      <c r="AD55" s="131"/>
      <c r="AE55" s="71"/>
      <c r="AF55" s="71"/>
      <c r="AG55" s="97"/>
      <c r="AH55" s="97"/>
      <c r="AI55" s="71"/>
      <c r="AJ55" s="117"/>
      <c r="AK55" s="141"/>
      <c r="AL55" s="98"/>
      <c r="AM55" s="114"/>
      <c r="AN55" s="71"/>
      <c r="AO55" s="71"/>
      <c r="AP55" s="96"/>
    </row>
    <row r="56" spans="1:42" s="73" customFormat="1" ht="20.100000000000001" customHeight="1" x14ac:dyDescent="0.3">
      <c r="A56" s="123" t="str">
        <f t="shared" si="0"/>
        <v>Incomplete</v>
      </c>
      <c r="B56" s="71"/>
      <c r="C56" s="71"/>
      <c r="D56" s="71"/>
      <c r="E56" s="96"/>
      <c r="F56" s="96"/>
      <c r="G56" s="96"/>
      <c r="H56" s="96"/>
      <c r="I56" s="71"/>
      <c r="J56" s="96"/>
      <c r="K56" s="96"/>
      <c r="L56" s="96"/>
      <c r="M56" s="96"/>
      <c r="N56" s="71"/>
      <c r="O56" s="90"/>
      <c r="P56" s="90"/>
      <c r="Q56" s="96"/>
      <c r="R56" s="71"/>
      <c r="S56" s="71"/>
      <c r="T56" s="71"/>
      <c r="U56" s="71"/>
      <c r="V56" s="96"/>
      <c r="W56" s="71"/>
      <c r="X56" s="71"/>
      <c r="Y56" s="71"/>
      <c r="Z56" s="71"/>
      <c r="AA56" s="71"/>
      <c r="AB56" s="140"/>
      <c r="AC56" s="140"/>
      <c r="AD56" s="131"/>
      <c r="AE56" s="71"/>
      <c r="AF56" s="71"/>
      <c r="AG56" s="97"/>
      <c r="AH56" s="97"/>
      <c r="AI56" s="71"/>
      <c r="AJ56" s="117"/>
      <c r="AK56" s="141"/>
      <c r="AL56" s="98"/>
      <c r="AM56" s="114"/>
      <c r="AN56" s="71"/>
      <c r="AO56" s="71"/>
      <c r="AP56" s="96"/>
    </row>
    <row r="57" spans="1:42" s="73" customFormat="1" ht="20.100000000000001" customHeight="1" x14ac:dyDescent="0.3">
      <c r="A57" s="123" t="str">
        <f t="shared" si="0"/>
        <v>Incomplete</v>
      </c>
      <c r="B57" s="71"/>
      <c r="C57" s="71"/>
      <c r="D57" s="71"/>
      <c r="E57" s="96"/>
      <c r="F57" s="96"/>
      <c r="G57" s="96"/>
      <c r="H57" s="96"/>
      <c r="I57" s="71"/>
      <c r="J57" s="96"/>
      <c r="K57" s="96"/>
      <c r="L57" s="96"/>
      <c r="M57" s="96"/>
      <c r="N57" s="71"/>
      <c r="O57" s="90"/>
      <c r="P57" s="90"/>
      <c r="Q57" s="96"/>
      <c r="R57" s="71"/>
      <c r="S57" s="71"/>
      <c r="T57" s="71"/>
      <c r="U57" s="71"/>
      <c r="V57" s="96"/>
      <c r="W57" s="71"/>
      <c r="X57" s="71"/>
      <c r="Y57" s="71"/>
      <c r="Z57" s="71"/>
      <c r="AA57" s="71"/>
      <c r="AB57" s="140"/>
      <c r="AC57" s="140"/>
      <c r="AD57" s="131"/>
      <c r="AE57" s="71"/>
      <c r="AF57" s="71"/>
      <c r="AG57" s="97"/>
      <c r="AH57" s="97"/>
      <c r="AI57" s="71"/>
      <c r="AJ57" s="117"/>
      <c r="AK57" s="141"/>
      <c r="AL57" s="98"/>
      <c r="AM57" s="114"/>
      <c r="AN57" s="71"/>
      <c r="AO57" s="71"/>
      <c r="AP57" s="96"/>
    </row>
    <row r="58" spans="1:42" s="73" customFormat="1" ht="20.100000000000001" customHeight="1" x14ac:dyDescent="0.3">
      <c r="A58" s="123" t="str">
        <f t="shared" si="0"/>
        <v>Incomplete</v>
      </c>
      <c r="B58" s="71"/>
      <c r="C58" s="71"/>
      <c r="D58" s="71"/>
      <c r="E58" s="96"/>
      <c r="F58" s="96"/>
      <c r="G58" s="96"/>
      <c r="H58" s="96"/>
      <c r="I58" s="71"/>
      <c r="J58" s="96"/>
      <c r="K58" s="96"/>
      <c r="L58" s="96"/>
      <c r="M58" s="96"/>
      <c r="N58" s="71"/>
      <c r="O58" s="90"/>
      <c r="P58" s="90"/>
      <c r="Q58" s="96"/>
      <c r="R58" s="71"/>
      <c r="S58" s="71"/>
      <c r="T58" s="71"/>
      <c r="U58" s="71"/>
      <c r="V58" s="96"/>
      <c r="W58" s="71"/>
      <c r="X58" s="71"/>
      <c r="Y58" s="71"/>
      <c r="Z58" s="71"/>
      <c r="AA58" s="71"/>
      <c r="AB58" s="140"/>
      <c r="AC58" s="140"/>
      <c r="AD58" s="131"/>
      <c r="AE58" s="71"/>
      <c r="AF58" s="71"/>
      <c r="AG58" s="97"/>
      <c r="AH58" s="97"/>
      <c r="AI58" s="71"/>
      <c r="AJ58" s="117"/>
      <c r="AK58" s="141"/>
      <c r="AL58" s="98"/>
      <c r="AM58" s="114"/>
      <c r="AN58" s="71"/>
      <c r="AO58" s="71"/>
      <c r="AP58" s="96"/>
    </row>
    <row r="59" spans="1:42" s="73" customFormat="1" ht="20.100000000000001" customHeight="1" x14ac:dyDescent="0.3">
      <c r="A59" s="123" t="str">
        <f t="shared" si="0"/>
        <v>Incomplete</v>
      </c>
      <c r="B59" s="71"/>
      <c r="C59" s="71"/>
      <c r="D59" s="71"/>
      <c r="E59" s="96"/>
      <c r="F59" s="96"/>
      <c r="G59" s="96"/>
      <c r="H59" s="96"/>
      <c r="I59" s="71"/>
      <c r="J59" s="96"/>
      <c r="K59" s="96"/>
      <c r="L59" s="96"/>
      <c r="M59" s="96"/>
      <c r="N59" s="71"/>
      <c r="O59" s="90"/>
      <c r="P59" s="90"/>
      <c r="Q59" s="96"/>
      <c r="R59" s="71"/>
      <c r="S59" s="71"/>
      <c r="T59" s="71"/>
      <c r="U59" s="71"/>
      <c r="V59" s="96"/>
      <c r="W59" s="71"/>
      <c r="X59" s="71"/>
      <c r="Y59" s="71"/>
      <c r="Z59" s="71"/>
      <c r="AA59" s="71"/>
      <c r="AB59" s="140"/>
      <c r="AC59" s="140"/>
      <c r="AD59" s="131"/>
      <c r="AE59" s="71"/>
      <c r="AF59" s="71"/>
      <c r="AG59" s="97"/>
      <c r="AH59" s="97"/>
      <c r="AI59" s="71"/>
      <c r="AJ59" s="117"/>
      <c r="AK59" s="141"/>
      <c r="AL59" s="98"/>
      <c r="AM59" s="114"/>
      <c r="AN59" s="71"/>
      <c r="AO59" s="71"/>
      <c r="AP59" s="96"/>
    </row>
    <row r="60" spans="1:42" s="73" customFormat="1" ht="20.100000000000001" customHeight="1" x14ac:dyDescent="0.3">
      <c r="A60" s="123" t="str">
        <f t="shared" si="0"/>
        <v>Incomplete</v>
      </c>
      <c r="B60" s="71"/>
      <c r="C60" s="71"/>
      <c r="D60" s="71"/>
      <c r="E60" s="96"/>
      <c r="F60" s="96"/>
      <c r="G60" s="96"/>
      <c r="H60" s="96"/>
      <c r="I60" s="71"/>
      <c r="J60" s="96"/>
      <c r="K60" s="96"/>
      <c r="L60" s="96"/>
      <c r="M60" s="96"/>
      <c r="N60" s="71"/>
      <c r="O60" s="90"/>
      <c r="P60" s="90"/>
      <c r="Q60" s="96"/>
      <c r="R60" s="71"/>
      <c r="S60" s="71"/>
      <c r="T60" s="71"/>
      <c r="U60" s="71"/>
      <c r="V60" s="96"/>
      <c r="W60" s="71"/>
      <c r="X60" s="71"/>
      <c r="Y60" s="71"/>
      <c r="Z60" s="71"/>
      <c r="AA60" s="71"/>
      <c r="AB60" s="140"/>
      <c r="AC60" s="140"/>
      <c r="AD60" s="131"/>
      <c r="AE60" s="71"/>
      <c r="AF60" s="71"/>
      <c r="AG60" s="97"/>
      <c r="AH60" s="97"/>
      <c r="AI60" s="71"/>
      <c r="AJ60" s="117"/>
      <c r="AK60" s="141"/>
      <c r="AL60" s="98"/>
      <c r="AM60" s="114"/>
      <c r="AN60" s="71"/>
      <c r="AO60" s="71"/>
      <c r="AP60" s="96"/>
    </row>
    <row r="61" spans="1:42" s="73" customFormat="1" ht="20.100000000000001" customHeight="1" x14ac:dyDescent="0.3">
      <c r="A61" s="123" t="str">
        <f t="shared" si="0"/>
        <v>Incomplete</v>
      </c>
      <c r="B61" s="71"/>
      <c r="C61" s="71"/>
      <c r="D61" s="71"/>
      <c r="E61" s="96"/>
      <c r="F61" s="96"/>
      <c r="G61" s="96"/>
      <c r="H61" s="96"/>
      <c r="I61" s="71"/>
      <c r="J61" s="96"/>
      <c r="K61" s="96"/>
      <c r="L61" s="96"/>
      <c r="M61" s="96"/>
      <c r="N61" s="71"/>
      <c r="O61" s="90"/>
      <c r="P61" s="90"/>
      <c r="Q61" s="96"/>
      <c r="R61" s="71"/>
      <c r="S61" s="71"/>
      <c r="T61" s="71"/>
      <c r="U61" s="71"/>
      <c r="V61" s="96"/>
      <c r="W61" s="71"/>
      <c r="X61" s="71"/>
      <c r="Y61" s="71"/>
      <c r="Z61" s="71"/>
      <c r="AA61" s="71"/>
      <c r="AB61" s="140"/>
      <c r="AC61" s="140"/>
      <c r="AD61" s="131"/>
      <c r="AE61" s="71"/>
      <c r="AF61" s="71"/>
      <c r="AG61" s="97"/>
      <c r="AH61" s="97"/>
      <c r="AI61" s="71"/>
      <c r="AJ61" s="117"/>
      <c r="AK61" s="141"/>
      <c r="AL61" s="98"/>
      <c r="AM61" s="114"/>
      <c r="AN61" s="71"/>
      <c r="AO61" s="71"/>
      <c r="AP61" s="96"/>
    </row>
    <row r="62" spans="1:42" s="73" customFormat="1" ht="20.100000000000001" customHeight="1" x14ac:dyDescent="0.3">
      <c r="A62" s="123" t="str">
        <f t="shared" si="0"/>
        <v>Incomplete</v>
      </c>
      <c r="B62" s="71"/>
      <c r="C62" s="71"/>
      <c r="D62" s="71"/>
      <c r="E62" s="96"/>
      <c r="F62" s="96"/>
      <c r="G62" s="96"/>
      <c r="H62" s="96"/>
      <c r="I62" s="71"/>
      <c r="J62" s="96"/>
      <c r="K62" s="96"/>
      <c r="L62" s="96"/>
      <c r="M62" s="96"/>
      <c r="N62" s="71"/>
      <c r="O62" s="90"/>
      <c r="P62" s="90"/>
      <c r="Q62" s="96"/>
      <c r="R62" s="71"/>
      <c r="S62" s="71"/>
      <c r="T62" s="71"/>
      <c r="U62" s="71"/>
      <c r="V62" s="96"/>
      <c r="W62" s="71"/>
      <c r="X62" s="71"/>
      <c r="Y62" s="71"/>
      <c r="Z62" s="71"/>
      <c r="AA62" s="71"/>
      <c r="AB62" s="140"/>
      <c r="AC62" s="140"/>
      <c r="AD62" s="131"/>
      <c r="AE62" s="71"/>
      <c r="AF62" s="71"/>
      <c r="AG62" s="97"/>
      <c r="AH62" s="97"/>
      <c r="AI62" s="71"/>
      <c r="AJ62" s="117"/>
      <c r="AK62" s="141"/>
      <c r="AL62" s="98"/>
      <c r="AM62" s="114"/>
      <c r="AN62" s="71"/>
      <c r="AO62" s="71"/>
      <c r="AP62" s="96"/>
    </row>
    <row r="63" spans="1:42" s="73" customFormat="1" ht="20.100000000000001" customHeight="1" x14ac:dyDescent="0.3">
      <c r="A63" s="123" t="str">
        <f t="shared" si="0"/>
        <v>Incomplete</v>
      </c>
      <c r="B63" s="71"/>
      <c r="C63" s="71"/>
      <c r="D63" s="71"/>
      <c r="E63" s="96"/>
      <c r="F63" s="96"/>
      <c r="G63" s="96"/>
      <c r="H63" s="96"/>
      <c r="I63" s="71"/>
      <c r="J63" s="96"/>
      <c r="K63" s="96"/>
      <c r="L63" s="96"/>
      <c r="M63" s="96"/>
      <c r="N63" s="71"/>
      <c r="O63" s="90"/>
      <c r="P63" s="90"/>
      <c r="Q63" s="96"/>
      <c r="R63" s="71"/>
      <c r="S63" s="71"/>
      <c r="T63" s="71"/>
      <c r="U63" s="71"/>
      <c r="V63" s="96"/>
      <c r="W63" s="71"/>
      <c r="X63" s="71"/>
      <c r="Y63" s="71"/>
      <c r="Z63" s="71"/>
      <c r="AA63" s="71"/>
      <c r="AB63" s="140"/>
      <c r="AC63" s="140"/>
      <c r="AD63" s="131"/>
      <c r="AE63" s="71"/>
      <c r="AF63" s="71"/>
      <c r="AG63" s="97"/>
      <c r="AH63" s="97"/>
      <c r="AI63" s="71"/>
      <c r="AJ63" s="117"/>
      <c r="AK63" s="141"/>
      <c r="AL63" s="98"/>
      <c r="AM63" s="114"/>
      <c r="AN63" s="71"/>
      <c r="AO63" s="71"/>
      <c r="AP63" s="96"/>
    </row>
    <row r="64" spans="1:42" s="73" customFormat="1" ht="20.100000000000001" customHeight="1" x14ac:dyDescent="0.3">
      <c r="A64" s="123" t="str">
        <f t="shared" si="0"/>
        <v>Incomplete</v>
      </c>
      <c r="B64" s="71"/>
      <c r="C64" s="71"/>
      <c r="D64" s="71"/>
      <c r="E64" s="96"/>
      <c r="F64" s="96"/>
      <c r="G64" s="96"/>
      <c r="H64" s="96"/>
      <c r="I64" s="71"/>
      <c r="J64" s="96"/>
      <c r="K64" s="96"/>
      <c r="L64" s="96"/>
      <c r="M64" s="96"/>
      <c r="N64" s="71"/>
      <c r="O64" s="90"/>
      <c r="P64" s="90"/>
      <c r="Q64" s="96"/>
      <c r="R64" s="71"/>
      <c r="S64" s="71"/>
      <c r="T64" s="71"/>
      <c r="U64" s="71"/>
      <c r="V64" s="96"/>
      <c r="W64" s="71"/>
      <c r="X64" s="71"/>
      <c r="Y64" s="71"/>
      <c r="Z64" s="71"/>
      <c r="AA64" s="71"/>
      <c r="AB64" s="140"/>
      <c r="AC64" s="140"/>
      <c r="AD64" s="131"/>
      <c r="AE64" s="71"/>
      <c r="AF64" s="71"/>
      <c r="AG64" s="97"/>
      <c r="AH64" s="97"/>
      <c r="AI64" s="71"/>
      <c r="AJ64" s="117"/>
      <c r="AK64" s="141"/>
      <c r="AL64" s="98"/>
      <c r="AM64" s="114"/>
      <c r="AN64" s="71"/>
      <c r="AO64" s="71"/>
      <c r="AP64" s="96"/>
    </row>
    <row r="65" spans="1:42" s="73" customFormat="1" ht="20.100000000000001" customHeight="1" x14ac:dyDescent="0.3">
      <c r="A65" s="123" t="str">
        <f t="shared" si="0"/>
        <v>Incomplete</v>
      </c>
      <c r="B65" s="71"/>
      <c r="C65" s="71"/>
      <c r="D65" s="71"/>
      <c r="E65" s="96"/>
      <c r="F65" s="96"/>
      <c r="G65" s="96"/>
      <c r="H65" s="96"/>
      <c r="I65" s="71"/>
      <c r="J65" s="96"/>
      <c r="K65" s="96"/>
      <c r="L65" s="96"/>
      <c r="M65" s="96"/>
      <c r="N65" s="71"/>
      <c r="O65" s="90"/>
      <c r="P65" s="90"/>
      <c r="Q65" s="96"/>
      <c r="R65" s="71"/>
      <c r="S65" s="71"/>
      <c r="T65" s="71"/>
      <c r="U65" s="71"/>
      <c r="V65" s="96"/>
      <c r="W65" s="71"/>
      <c r="X65" s="71"/>
      <c r="Y65" s="71"/>
      <c r="Z65" s="71"/>
      <c r="AA65" s="71"/>
      <c r="AB65" s="140"/>
      <c r="AC65" s="140"/>
      <c r="AD65" s="131"/>
      <c r="AE65" s="71"/>
      <c r="AF65" s="71"/>
      <c r="AG65" s="97"/>
      <c r="AH65" s="97"/>
      <c r="AI65" s="71"/>
      <c r="AJ65" s="117"/>
      <c r="AK65" s="141"/>
      <c r="AL65" s="98"/>
      <c r="AM65" s="114"/>
      <c r="AN65" s="71"/>
      <c r="AO65" s="71"/>
      <c r="AP65" s="96"/>
    </row>
    <row r="66" spans="1:42" s="73" customFormat="1" ht="20.100000000000001" customHeight="1" x14ac:dyDescent="0.3">
      <c r="A66" s="123" t="str">
        <f t="shared" si="0"/>
        <v>Incomplete</v>
      </c>
      <c r="B66" s="71"/>
      <c r="C66" s="71"/>
      <c r="D66" s="71"/>
      <c r="E66" s="96"/>
      <c r="F66" s="96"/>
      <c r="G66" s="96"/>
      <c r="H66" s="96"/>
      <c r="I66" s="71"/>
      <c r="J66" s="96"/>
      <c r="K66" s="96"/>
      <c r="L66" s="96"/>
      <c r="M66" s="96"/>
      <c r="N66" s="71"/>
      <c r="O66" s="90"/>
      <c r="P66" s="90"/>
      <c r="Q66" s="96"/>
      <c r="R66" s="71"/>
      <c r="S66" s="71"/>
      <c r="T66" s="71"/>
      <c r="U66" s="71"/>
      <c r="V66" s="96"/>
      <c r="W66" s="71"/>
      <c r="X66" s="71"/>
      <c r="Y66" s="71"/>
      <c r="Z66" s="71"/>
      <c r="AA66" s="71"/>
      <c r="AB66" s="140"/>
      <c r="AC66" s="140"/>
      <c r="AD66" s="131"/>
      <c r="AE66" s="71"/>
      <c r="AF66" s="71"/>
      <c r="AG66" s="97"/>
      <c r="AH66" s="97"/>
      <c r="AI66" s="71"/>
      <c r="AJ66" s="117"/>
      <c r="AK66" s="141"/>
      <c r="AL66" s="98"/>
      <c r="AM66" s="114"/>
      <c r="AN66" s="71"/>
      <c r="AO66" s="71"/>
      <c r="AP66" s="96"/>
    </row>
    <row r="67" spans="1:42" s="73" customFormat="1" ht="20.100000000000001" customHeight="1" x14ac:dyDescent="0.3">
      <c r="A67" s="123" t="str">
        <f t="shared" si="0"/>
        <v>Incomplete</v>
      </c>
      <c r="B67" s="71"/>
      <c r="C67" s="71"/>
      <c r="D67" s="71"/>
      <c r="E67" s="96"/>
      <c r="F67" s="96"/>
      <c r="G67" s="96"/>
      <c r="H67" s="96"/>
      <c r="I67" s="71"/>
      <c r="J67" s="96"/>
      <c r="K67" s="96"/>
      <c r="L67" s="96"/>
      <c r="M67" s="96"/>
      <c r="N67" s="71"/>
      <c r="O67" s="90"/>
      <c r="P67" s="90"/>
      <c r="Q67" s="96"/>
      <c r="R67" s="71"/>
      <c r="S67" s="71"/>
      <c r="T67" s="71"/>
      <c r="U67" s="71"/>
      <c r="V67" s="96"/>
      <c r="W67" s="71"/>
      <c r="X67" s="71"/>
      <c r="Y67" s="71"/>
      <c r="Z67" s="71"/>
      <c r="AA67" s="71"/>
      <c r="AB67" s="140"/>
      <c r="AC67" s="140"/>
      <c r="AD67" s="131"/>
      <c r="AE67" s="71"/>
      <c r="AF67" s="71"/>
      <c r="AG67" s="97"/>
      <c r="AH67" s="97"/>
      <c r="AI67" s="71"/>
      <c r="AJ67" s="117"/>
      <c r="AK67" s="141"/>
      <c r="AL67" s="98"/>
      <c r="AM67" s="114"/>
      <c r="AN67" s="71"/>
      <c r="AO67" s="71"/>
      <c r="AP67" s="96"/>
    </row>
    <row r="68" spans="1:42" s="73" customFormat="1" ht="20.100000000000001" customHeight="1" x14ac:dyDescent="0.3">
      <c r="A68" s="123" t="str">
        <f t="shared" ref="A68:A131" si="1">IF(COUNTIF(B68:AJ68,"")=33,"",IF(COUNTIF(B68:AJ68,"")=0,"Complete","Incomplete"))</f>
        <v>Incomplete</v>
      </c>
      <c r="B68" s="71"/>
      <c r="C68" s="71"/>
      <c r="D68" s="71"/>
      <c r="E68" s="96"/>
      <c r="F68" s="96"/>
      <c r="G68" s="96"/>
      <c r="H68" s="96"/>
      <c r="I68" s="71"/>
      <c r="J68" s="96"/>
      <c r="K68" s="96"/>
      <c r="L68" s="96"/>
      <c r="M68" s="96"/>
      <c r="N68" s="71"/>
      <c r="O68" s="90"/>
      <c r="P68" s="90"/>
      <c r="Q68" s="96"/>
      <c r="R68" s="71"/>
      <c r="S68" s="71"/>
      <c r="T68" s="71"/>
      <c r="U68" s="71"/>
      <c r="V68" s="96"/>
      <c r="W68" s="71"/>
      <c r="X68" s="71"/>
      <c r="Y68" s="71"/>
      <c r="Z68" s="71"/>
      <c r="AA68" s="71"/>
      <c r="AB68" s="140"/>
      <c r="AC68" s="140"/>
      <c r="AD68" s="131"/>
      <c r="AE68" s="71"/>
      <c r="AF68" s="71"/>
      <c r="AG68" s="97"/>
      <c r="AH68" s="97"/>
      <c r="AI68" s="71"/>
      <c r="AJ68" s="117"/>
      <c r="AK68" s="141"/>
      <c r="AL68" s="98"/>
      <c r="AM68" s="114"/>
      <c r="AN68" s="71"/>
      <c r="AO68" s="71"/>
      <c r="AP68" s="96"/>
    </row>
    <row r="69" spans="1:42" s="73" customFormat="1" ht="20.100000000000001" customHeight="1" x14ac:dyDescent="0.3">
      <c r="A69" s="123" t="str">
        <f t="shared" si="1"/>
        <v>Incomplete</v>
      </c>
      <c r="B69" s="71"/>
      <c r="C69" s="71"/>
      <c r="D69" s="71"/>
      <c r="E69" s="96"/>
      <c r="F69" s="96"/>
      <c r="G69" s="96"/>
      <c r="H69" s="96"/>
      <c r="I69" s="71"/>
      <c r="J69" s="96"/>
      <c r="K69" s="96"/>
      <c r="L69" s="96"/>
      <c r="M69" s="96"/>
      <c r="N69" s="71"/>
      <c r="O69" s="90"/>
      <c r="P69" s="90"/>
      <c r="Q69" s="96"/>
      <c r="R69" s="71"/>
      <c r="S69" s="71"/>
      <c r="T69" s="71"/>
      <c r="U69" s="71"/>
      <c r="V69" s="96"/>
      <c r="W69" s="71"/>
      <c r="X69" s="71"/>
      <c r="Y69" s="71"/>
      <c r="Z69" s="71"/>
      <c r="AA69" s="71"/>
      <c r="AB69" s="140"/>
      <c r="AC69" s="140"/>
      <c r="AD69" s="131"/>
      <c r="AE69" s="71"/>
      <c r="AF69" s="71"/>
      <c r="AG69" s="97"/>
      <c r="AH69" s="97"/>
      <c r="AI69" s="71"/>
      <c r="AJ69" s="117"/>
      <c r="AK69" s="141"/>
      <c r="AL69" s="98"/>
      <c r="AM69" s="114"/>
      <c r="AN69" s="71"/>
      <c r="AO69" s="71"/>
      <c r="AP69" s="96"/>
    </row>
    <row r="70" spans="1:42" s="73" customFormat="1" ht="20.100000000000001" customHeight="1" x14ac:dyDescent="0.3">
      <c r="A70" s="123" t="str">
        <f t="shared" si="1"/>
        <v>Incomplete</v>
      </c>
      <c r="B70" s="71"/>
      <c r="C70" s="71"/>
      <c r="D70" s="71"/>
      <c r="E70" s="96"/>
      <c r="F70" s="96"/>
      <c r="G70" s="96"/>
      <c r="H70" s="96"/>
      <c r="I70" s="71"/>
      <c r="J70" s="96"/>
      <c r="K70" s="96"/>
      <c r="L70" s="96"/>
      <c r="M70" s="96"/>
      <c r="N70" s="71"/>
      <c r="O70" s="90"/>
      <c r="P70" s="90"/>
      <c r="Q70" s="96"/>
      <c r="R70" s="71"/>
      <c r="S70" s="71"/>
      <c r="T70" s="71"/>
      <c r="U70" s="71"/>
      <c r="V70" s="96"/>
      <c r="W70" s="71"/>
      <c r="X70" s="71"/>
      <c r="Y70" s="71"/>
      <c r="Z70" s="71"/>
      <c r="AA70" s="71"/>
      <c r="AB70" s="140"/>
      <c r="AC70" s="140"/>
      <c r="AD70" s="131"/>
      <c r="AE70" s="71"/>
      <c r="AF70" s="71"/>
      <c r="AG70" s="97"/>
      <c r="AH70" s="97"/>
      <c r="AI70" s="71"/>
      <c r="AJ70" s="117"/>
      <c r="AK70" s="141"/>
      <c r="AL70" s="98"/>
      <c r="AM70" s="114"/>
      <c r="AN70" s="71"/>
      <c r="AO70" s="71"/>
      <c r="AP70" s="96"/>
    </row>
    <row r="71" spans="1:42" s="73" customFormat="1" ht="20.100000000000001" customHeight="1" x14ac:dyDescent="0.3">
      <c r="A71" s="123" t="str">
        <f t="shared" si="1"/>
        <v>Incomplete</v>
      </c>
      <c r="B71" s="71"/>
      <c r="C71" s="71"/>
      <c r="D71" s="71"/>
      <c r="E71" s="96"/>
      <c r="F71" s="96"/>
      <c r="G71" s="96"/>
      <c r="H71" s="96"/>
      <c r="I71" s="71"/>
      <c r="J71" s="96"/>
      <c r="K71" s="96"/>
      <c r="L71" s="96"/>
      <c r="M71" s="96"/>
      <c r="N71" s="71"/>
      <c r="O71" s="90"/>
      <c r="P71" s="90"/>
      <c r="Q71" s="96"/>
      <c r="R71" s="71"/>
      <c r="S71" s="71"/>
      <c r="T71" s="71"/>
      <c r="U71" s="71"/>
      <c r="V71" s="96"/>
      <c r="W71" s="71"/>
      <c r="X71" s="71"/>
      <c r="Y71" s="71"/>
      <c r="Z71" s="71"/>
      <c r="AA71" s="71"/>
      <c r="AB71" s="140"/>
      <c r="AC71" s="140"/>
      <c r="AD71" s="131"/>
      <c r="AE71" s="71"/>
      <c r="AF71" s="71"/>
      <c r="AG71" s="97"/>
      <c r="AH71" s="97"/>
      <c r="AI71" s="71"/>
      <c r="AJ71" s="117"/>
      <c r="AK71" s="141"/>
      <c r="AL71" s="98"/>
      <c r="AM71" s="114"/>
      <c r="AN71" s="71"/>
      <c r="AO71" s="71"/>
      <c r="AP71" s="96"/>
    </row>
    <row r="72" spans="1:42" s="73" customFormat="1" ht="20.100000000000001" customHeight="1" x14ac:dyDescent="0.3">
      <c r="A72" s="123" t="str">
        <f t="shared" si="1"/>
        <v>Incomplete</v>
      </c>
      <c r="B72" s="71"/>
      <c r="C72" s="71"/>
      <c r="D72" s="71"/>
      <c r="E72" s="96"/>
      <c r="F72" s="96"/>
      <c r="G72" s="96"/>
      <c r="H72" s="96"/>
      <c r="I72" s="71"/>
      <c r="J72" s="96"/>
      <c r="K72" s="96"/>
      <c r="L72" s="96"/>
      <c r="M72" s="96"/>
      <c r="N72" s="71"/>
      <c r="O72" s="90"/>
      <c r="P72" s="90"/>
      <c r="Q72" s="96"/>
      <c r="R72" s="71"/>
      <c r="S72" s="71"/>
      <c r="T72" s="71"/>
      <c r="U72" s="71"/>
      <c r="V72" s="96"/>
      <c r="W72" s="71"/>
      <c r="X72" s="71"/>
      <c r="Y72" s="71"/>
      <c r="Z72" s="71"/>
      <c r="AA72" s="71"/>
      <c r="AB72" s="140"/>
      <c r="AC72" s="140"/>
      <c r="AD72" s="131"/>
      <c r="AE72" s="71"/>
      <c r="AF72" s="71"/>
      <c r="AG72" s="97"/>
      <c r="AH72" s="97"/>
      <c r="AI72" s="71"/>
      <c r="AJ72" s="117"/>
      <c r="AK72" s="141"/>
      <c r="AL72" s="98"/>
      <c r="AM72" s="114"/>
      <c r="AN72" s="71"/>
      <c r="AO72" s="71"/>
      <c r="AP72" s="96"/>
    </row>
    <row r="73" spans="1:42" s="73" customFormat="1" ht="20.100000000000001" customHeight="1" x14ac:dyDescent="0.3">
      <c r="A73" s="123" t="str">
        <f t="shared" si="1"/>
        <v>Incomplete</v>
      </c>
      <c r="B73" s="71"/>
      <c r="C73" s="71"/>
      <c r="D73" s="71"/>
      <c r="E73" s="96"/>
      <c r="F73" s="96"/>
      <c r="G73" s="96"/>
      <c r="H73" s="96"/>
      <c r="I73" s="71"/>
      <c r="J73" s="96"/>
      <c r="K73" s="96"/>
      <c r="L73" s="96"/>
      <c r="M73" s="96"/>
      <c r="N73" s="71"/>
      <c r="O73" s="90"/>
      <c r="P73" s="90"/>
      <c r="Q73" s="96"/>
      <c r="R73" s="71"/>
      <c r="S73" s="71"/>
      <c r="T73" s="71"/>
      <c r="U73" s="71"/>
      <c r="V73" s="96"/>
      <c r="W73" s="71"/>
      <c r="X73" s="71"/>
      <c r="Y73" s="71"/>
      <c r="Z73" s="71"/>
      <c r="AA73" s="71"/>
      <c r="AB73" s="140"/>
      <c r="AC73" s="140"/>
      <c r="AD73" s="131"/>
      <c r="AE73" s="71"/>
      <c r="AF73" s="71"/>
      <c r="AG73" s="97"/>
      <c r="AH73" s="97"/>
      <c r="AI73" s="71"/>
      <c r="AJ73" s="117"/>
      <c r="AK73" s="141"/>
      <c r="AL73" s="98"/>
      <c r="AM73" s="114"/>
      <c r="AN73" s="71"/>
      <c r="AO73" s="71"/>
      <c r="AP73" s="96"/>
    </row>
    <row r="74" spans="1:42" s="73" customFormat="1" ht="20.100000000000001" customHeight="1" x14ac:dyDescent="0.3">
      <c r="A74" s="123" t="str">
        <f t="shared" si="1"/>
        <v>Incomplete</v>
      </c>
      <c r="B74" s="71"/>
      <c r="C74" s="71"/>
      <c r="D74" s="71"/>
      <c r="E74" s="96"/>
      <c r="F74" s="96"/>
      <c r="G74" s="96"/>
      <c r="H74" s="96"/>
      <c r="I74" s="71"/>
      <c r="J74" s="96"/>
      <c r="K74" s="96"/>
      <c r="L74" s="96"/>
      <c r="M74" s="96"/>
      <c r="N74" s="71"/>
      <c r="O74" s="90"/>
      <c r="P74" s="90"/>
      <c r="Q74" s="96"/>
      <c r="R74" s="71"/>
      <c r="S74" s="71"/>
      <c r="T74" s="71"/>
      <c r="U74" s="71"/>
      <c r="V74" s="96"/>
      <c r="W74" s="71"/>
      <c r="X74" s="71"/>
      <c r="Y74" s="71"/>
      <c r="Z74" s="71"/>
      <c r="AA74" s="71"/>
      <c r="AB74" s="140"/>
      <c r="AC74" s="140"/>
      <c r="AD74" s="131"/>
      <c r="AE74" s="71"/>
      <c r="AF74" s="71"/>
      <c r="AG74" s="97"/>
      <c r="AH74" s="97"/>
      <c r="AI74" s="71"/>
      <c r="AJ74" s="117"/>
      <c r="AK74" s="141"/>
      <c r="AL74" s="98"/>
      <c r="AM74" s="114"/>
      <c r="AN74" s="71"/>
      <c r="AO74" s="71"/>
      <c r="AP74" s="96"/>
    </row>
    <row r="75" spans="1:42" s="73" customFormat="1" ht="20.100000000000001" customHeight="1" x14ac:dyDescent="0.3">
      <c r="A75" s="123" t="str">
        <f t="shared" si="1"/>
        <v>Incomplete</v>
      </c>
      <c r="B75" s="71"/>
      <c r="C75" s="71"/>
      <c r="D75" s="71"/>
      <c r="E75" s="96"/>
      <c r="F75" s="96"/>
      <c r="G75" s="96"/>
      <c r="H75" s="96"/>
      <c r="I75" s="71"/>
      <c r="J75" s="96"/>
      <c r="K75" s="96"/>
      <c r="L75" s="96"/>
      <c r="M75" s="96"/>
      <c r="N75" s="71"/>
      <c r="O75" s="90"/>
      <c r="P75" s="90"/>
      <c r="Q75" s="96"/>
      <c r="R75" s="71"/>
      <c r="S75" s="71"/>
      <c r="T75" s="71"/>
      <c r="U75" s="71"/>
      <c r="V75" s="96"/>
      <c r="W75" s="71"/>
      <c r="X75" s="71"/>
      <c r="Y75" s="71"/>
      <c r="Z75" s="71"/>
      <c r="AA75" s="71"/>
      <c r="AB75" s="140"/>
      <c r="AC75" s="140"/>
      <c r="AD75" s="131"/>
      <c r="AE75" s="71"/>
      <c r="AF75" s="71"/>
      <c r="AG75" s="97"/>
      <c r="AH75" s="97"/>
      <c r="AI75" s="71"/>
      <c r="AJ75" s="117"/>
      <c r="AK75" s="141"/>
      <c r="AL75" s="98"/>
      <c r="AM75" s="114"/>
      <c r="AN75" s="71"/>
      <c r="AO75" s="71"/>
      <c r="AP75" s="96"/>
    </row>
    <row r="76" spans="1:42" s="73" customFormat="1" ht="20.100000000000001" customHeight="1" x14ac:dyDescent="0.3">
      <c r="A76" s="123" t="str">
        <f t="shared" si="1"/>
        <v>Incomplete</v>
      </c>
      <c r="B76" s="71"/>
      <c r="C76" s="71"/>
      <c r="D76" s="71"/>
      <c r="E76" s="96"/>
      <c r="F76" s="96"/>
      <c r="G76" s="96"/>
      <c r="H76" s="96"/>
      <c r="I76" s="71"/>
      <c r="J76" s="96"/>
      <c r="K76" s="96"/>
      <c r="L76" s="96"/>
      <c r="M76" s="96"/>
      <c r="N76" s="71"/>
      <c r="O76" s="90"/>
      <c r="P76" s="90"/>
      <c r="Q76" s="96"/>
      <c r="R76" s="71"/>
      <c r="S76" s="71"/>
      <c r="T76" s="71"/>
      <c r="U76" s="71"/>
      <c r="V76" s="96"/>
      <c r="W76" s="71"/>
      <c r="X76" s="71"/>
      <c r="Y76" s="71"/>
      <c r="Z76" s="71"/>
      <c r="AA76" s="71"/>
      <c r="AB76" s="140"/>
      <c r="AC76" s="140"/>
      <c r="AD76" s="131"/>
      <c r="AE76" s="71"/>
      <c r="AF76" s="71"/>
      <c r="AG76" s="97"/>
      <c r="AH76" s="97"/>
      <c r="AI76" s="71"/>
      <c r="AJ76" s="117"/>
      <c r="AK76" s="141"/>
      <c r="AL76" s="98"/>
      <c r="AM76" s="114"/>
      <c r="AN76" s="71"/>
      <c r="AO76" s="71"/>
      <c r="AP76" s="96"/>
    </row>
    <row r="77" spans="1:42" s="73" customFormat="1" ht="20.100000000000001" customHeight="1" x14ac:dyDescent="0.3">
      <c r="A77" s="123" t="str">
        <f t="shared" si="1"/>
        <v>Incomplete</v>
      </c>
      <c r="B77" s="71"/>
      <c r="C77" s="71"/>
      <c r="D77" s="71"/>
      <c r="E77" s="96"/>
      <c r="F77" s="96"/>
      <c r="G77" s="96"/>
      <c r="H77" s="96"/>
      <c r="I77" s="71"/>
      <c r="J77" s="96"/>
      <c r="K77" s="96"/>
      <c r="L77" s="96"/>
      <c r="M77" s="96"/>
      <c r="N77" s="71"/>
      <c r="O77" s="90"/>
      <c r="P77" s="90"/>
      <c r="Q77" s="96"/>
      <c r="R77" s="71"/>
      <c r="S77" s="71"/>
      <c r="T77" s="71"/>
      <c r="U77" s="71"/>
      <c r="V77" s="96"/>
      <c r="W77" s="71"/>
      <c r="X77" s="71"/>
      <c r="Y77" s="71"/>
      <c r="Z77" s="71"/>
      <c r="AA77" s="71"/>
      <c r="AB77" s="140"/>
      <c r="AC77" s="140"/>
      <c r="AD77" s="131"/>
      <c r="AE77" s="71"/>
      <c r="AF77" s="71"/>
      <c r="AG77" s="97"/>
      <c r="AH77" s="97"/>
      <c r="AI77" s="71"/>
      <c r="AJ77" s="117"/>
      <c r="AK77" s="141"/>
      <c r="AL77" s="98"/>
      <c r="AM77" s="114"/>
      <c r="AN77" s="71"/>
      <c r="AO77" s="71"/>
      <c r="AP77" s="96"/>
    </row>
    <row r="78" spans="1:42" s="73" customFormat="1" ht="20.100000000000001" customHeight="1" x14ac:dyDescent="0.3">
      <c r="A78" s="123" t="str">
        <f t="shared" si="1"/>
        <v>Incomplete</v>
      </c>
      <c r="B78" s="71"/>
      <c r="C78" s="71"/>
      <c r="D78" s="71"/>
      <c r="E78" s="96"/>
      <c r="F78" s="96"/>
      <c r="G78" s="96"/>
      <c r="H78" s="96"/>
      <c r="I78" s="71"/>
      <c r="J78" s="96"/>
      <c r="K78" s="96"/>
      <c r="L78" s="96"/>
      <c r="M78" s="96"/>
      <c r="N78" s="71"/>
      <c r="O78" s="90"/>
      <c r="P78" s="90"/>
      <c r="Q78" s="96"/>
      <c r="R78" s="71"/>
      <c r="S78" s="71"/>
      <c r="T78" s="71"/>
      <c r="U78" s="71"/>
      <c r="V78" s="96"/>
      <c r="W78" s="71"/>
      <c r="X78" s="71"/>
      <c r="Y78" s="71"/>
      <c r="Z78" s="71"/>
      <c r="AA78" s="71"/>
      <c r="AB78" s="140"/>
      <c r="AC78" s="140"/>
      <c r="AD78" s="131"/>
      <c r="AE78" s="71"/>
      <c r="AF78" s="71"/>
      <c r="AG78" s="97"/>
      <c r="AH78" s="97"/>
      <c r="AI78" s="71"/>
      <c r="AJ78" s="117"/>
      <c r="AK78" s="141"/>
      <c r="AL78" s="98"/>
      <c r="AM78" s="114"/>
      <c r="AN78" s="71"/>
      <c r="AO78" s="71"/>
      <c r="AP78" s="96"/>
    </row>
    <row r="79" spans="1:42" s="73" customFormat="1" ht="20.100000000000001" customHeight="1" x14ac:dyDescent="0.3">
      <c r="A79" s="123" t="str">
        <f t="shared" si="1"/>
        <v>Incomplete</v>
      </c>
      <c r="B79" s="71"/>
      <c r="C79" s="71"/>
      <c r="D79" s="71"/>
      <c r="E79" s="96"/>
      <c r="F79" s="96"/>
      <c r="G79" s="96"/>
      <c r="H79" s="96"/>
      <c r="I79" s="71"/>
      <c r="J79" s="96"/>
      <c r="K79" s="96"/>
      <c r="L79" s="96"/>
      <c r="M79" s="96"/>
      <c r="N79" s="71"/>
      <c r="O79" s="90"/>
      <c r="P79" s="90"/>
      <c r="Q79" s="96"/>
      <c r="R79" s="71"/>
      <c r="S79" s="71"/>
      <c r="T79" s="71"/>
      <c r="U79" s="71"/>
      <c r="V79" s="96"/>
      <c r="W79" s="71"/>
      <c r="X79" s="71"/>
      <c r="Y79" s="71"/>
      <c r="Z79" s="71"/>
      <c r="AA79" s="71"/>
      <c r="AB79" s="140"/>
      <c r="AC79" s="140"/>
      <c r="AD79" s="131"/>
      <c r="AE79" s="71"/>
      <c r="AF79" s="71"/>
      <c r="AG79" s="97"/>
      <c r="AH79" s="97"/>
      <c r="AI79" s="71"/>
      <c r="AJ79" s="117"/>
      <c r="AK79" s="141"/>
      <c r="AL79" s="98"/>
      <c r="AM79" s="114"/>
      <c r="AN79" s="71"/>
      <c r="AO79" s="71"/>
      <c r="AP79" s="96"/>
    </row>
    <row r="80" spans="1:42" s="73" customFormat="1" ht="20.100000000000001" customHeight="1" x14ac:dyDescent="0.3">
      <c r="A80" s="123" t="str">
        <f t="shared" si="1"/>
        <v>Incomplete</v>
      </c>
      <c r="B80" s="71"/>
      <c r="C80" s="71"/>
      <c r="D80" s="71"/>
      <c r="E80" s="96"/>
      <c r="F80" s="96"/>
      <c r="G80" s="96"/>
      <c r="H80" s="96"/>
      <c r="I80" s="71"/>
      <c r="J80" s="96"/>
      <c r="K80" s="96"/>
      <c r="L80" s="96"/>
      <c r="M80" s="96"/>
      <c r="N80" s="71"/>
      <c r="O80" s="90"/>
      <c r="P80" s="90"/>
      <c r="Q80" s="96"/>
      <c r="R80" s="71"/>
      <c r="S80" s="71"/>
      <c r="T80" s="71"/>
      <c r="U80" s="71"/>
      <c r="V80" s="96"/>
      <c r="W80" s="71"/>
      <c r="X80" s="71"/>
      <c r="Y80" s="71"/>
      <c r="Z80" s="71"/>
      <c r="AA80" s="71"/>
      <c r="AB80" s="140"/>
      <c r="AC80" s="140"/>
      <c r="AD80" s="131"/>
      <c r="AE80" s="71"/>
      <c r="AF80" s="71"/>
      <c r="AG80" s="97"/>
      <c r="AH80" s="97"/>
      <c r="AI80" s="71"/>
      <c r="AJ80" s="117"/>
      <c r="AK80" s="141"/>
      <c r="AL80" s="98"/>
      <c r="AM80" s="114"/>
      <c r="AN80" s="71"/>
      <c r="AO80" s="71"/>
      <c r="AP80" s="96"/>
    </row>
    <row r="81" spans="1:42" s="73" customFormat="1" ht="20.100000000000001" customHeight="1" x14ac:dyDescent="0.3">
      <c r="A81" s="123" t="str">
        <f t="shared" si="1"/>
        <v>Incomplete</v>
      </c>
      <c r="B81" s="71"/>
      <c r="C81" s="71"/>
      <c r="D81" s="71"/>
      <c r="E81" s="96"/>
      <c r="F81" s="96"/>
      <c r="G81" s="96"/>
      <c r="H81" s="96"/>
      <c r="I81" s="71"/>
      <c r="J81" s="96"/>
      <c r="K81" s="96"/>
      <c r="L81" s="96"/>
      <c r="M81" s="96"/>
      <c r="N81" s="71"/>
      <c r="O81" s="90"/>
      <c r="P81" s="90"/>
      <c r="Q81" s="96"/>
      <c r="R81" s="71"/>
      <c r="S81" s="71"/>
      <c r="T81" s="71"/>
      <c r="U81" s="71"/>
      <c r="V81" s="96"/>
      <c r="W81" s="71"/>
      <c r="X81" s="71"/>
      <c r="Y81" s="71"/>
      <c r="Z81" s="71"/>
      <c r="AA81" s="71"/>
      <c r="AB81" s="140"/>
      <c r="AC81" s="140"/>
      <c r="AD81" s="131"/>
      <c r="AE81" s="71"/>
      <c r="AF81" s="71"/>
      <c r="AG81" s="97"/>
      <c r="AH81" s="97"/>
      <c r="AI81" s="71"/>
      <c r="AJ81" s="117"/>
      <c r="AK81" s="141"/>
      <c r="AL81" s="98"/>
      <c r="AM81" s="114"/>
      <c r="AN81" s="71"/>
      <c r="AO81" s="71"/>
      <c r="AP81" s="96"/>
    </row>
    <row r="82" spans="1:42" s="73" customFormat="1" ht="20.100000000000001" customHeight="1" x14ac:dyDescent="0.3">
      <c r="A82" s="123" t="str">
        <f t="shared" si="1"/>
        <v>Incomplete</v>
      </c>
      <c r="B82" s="71"/>
      <c r="C82" s="71"/>
      <c r="D82" s="71"/>
      <c r="E82" s="96"/>
      <c r="F82" s="96"/>
      <c r="G82" s="96"/>
      <c r="H82" s="96"/>
      <c r="I82" s="71"/>
      <c r="J82" s="96"/>
      <c r="K82" s="96"/>
      <c r="L82" s="96"/>
      <c r="M82" s="96"/>
      <c r="N82" s="71"/>
      <c r="O82" s="90"/>
      <c r="P82" s="90"/>
      <c r="Q82" s="96"/>
      <c r="R82" s="71"/>
      <c r="S82" s="71"/>
      <c r="T82" s="71"/>
      <c r="U82" s="71"/>
      <c r="V82" s="96"/>
      <c r="W82" s="71"/>
      <c r="X82" s="71"/>
      <c r="Y82" s="71"/>
      <c r="Z82" s="71"/>
      <c r="AA82" s="71"/>
      <c r="AB82" s="140"/>
      <c r="AC82" s="140"/>
      <c r="AD82" s="131"/>
      <c r="AE82" s="71"/>
      <c r="AF82" s="71"/>
      <c r="AG82" s="97"/>
      <c r="AH82" s="97"/>
      <c r="AI82" s="71"/>
      <c r="AJ82" s="117"/>
      <c r="AK82" s="141"/>
      <c r="AL82" s="98"/>
      <c r="AM82" s="114"/>
      <c r="AN82" s="71"/>
      <c r="AO82" s="71"/>
      <c r="AP82" s="96"/>
    </row>
    <row r="83" spans="1:42" s="73" customFormat="1" ht="20.100000000000001" customHeight="1" x14ac:dyDescent="0.3">
      <c r="A83" s="123" t="str">
        <f t="shared" si="1"/>
        <v>Incomplete</v>
      </c>
      <c r="B83" s="71"/>
      <c r="C83" s="71"/>
      <c r="D83" s="71"/>
      <c r="E83" s="96"/>
      <c r="F83" s="96"/>
      <c r="G83" s="96"/>
      <c r="H83" s="96"/>
      <c r="I83" s="71"/>
      <c r="J83" s="96"/>
      <c r="K83" s="96"/>
      <c r="L83" s="96"/>
      <c r="M83" s="96"/>
      <c r="N83" s="71"/>
      <c r="O83" s="90"/>
      <c r="P83" s="90"/>
      <c r="Q83" s="96"/>
      <c r="R83" s="71"/>
      <c r="S83" s="71"/>
      <c r="T83" s="71"/>
      <c r="U83" s="71"/>
      <c r="V83" s="96"/>
      <c r="W83" s="71"/>
      <c r="X83" s="71"/>
      <c r="Y83" s="71"/>
      <c r="Z83" s="71"/>
      <c r="AA83" s="71"/>
      <c r="AB83" s="140"/>
      <c r="AC83" s="140"/>
      <c r="AD83" s="131"/>
      <c r="AE83" s="71"/>
      <c r="AF83" s="71"/>
      <c r="AG83" s="97"/>
      <c r="AH83" s="97"/>
      <c r="AI83" s="71"/>
      <c r="AJ83" s="117"/>
      <c r="AK83" s="141"/>
      <c r="AL83" s="98"/>
      <c r="AM83" s="114"/>
      <c r="AN83" s="71"/>
      <c r="AO83" s="71"/>
      <c r="AP83" s="96"/>
    </row>
    <row r="84" spans="1:42" s="73" customFormat="1" ht="20.100000000000001" customHeight="1" x14ac:dyDescent="0.3">
      <c r="A84" s="123" t="str">
        <f t="shared" si="1"/>
        <v>Incomplete</v>
      </c>
      <c r="B84" s="71"/>
      <c r="C84" s="71"/>
      <c r="D84" s="71"/>
      <c r="E84" s="96"/>
      <c r="F84" s="96"/>
      <c r="G84" s="96"/>
      <c r="H84" s="96"/>
      <c r="I84" s="71"/>
      <c r="J84" s="96"/>
      <c r="K84" s="96"/>
      <c r="L84" s="96"/>
      <c r="M84" s="96"/>
      <c r="N84" s="71"/>
      <c r="O84" s="90"/>
      <c r="P84" s="90"/>
      <c r="Q84" s="96"/>
      <c r="R84" s="71"/>
      <c r="S84" s="71"/>
      <c r="T84" s="71"/>
      <c r="U84" s="71"/>
      <c r="V84" s="96"/>
      <c r="W84" s="71"/>
      <c r="X84" s="71"/>
      <c r="Y84" s="71"/>
      <c r="Z84" s="71"/>
      <c r="AA84" s="71"/>
      <c r="AB84" s="140"/>
      <c r="AC84" s="140"/>
      <c r="AD84" s="131"/>
      <c r="AE84" s="71"/>
      <c r="AF84" s="71"/>
      <c r="AG84" s="97"/>
      <c r="AH84" s="97"/>
      <c r="AI84" s="71"/>
      <c r="AJ84" s="117"/>
      <c r="AK84" s="141"/>
      <c r="AL84" s="98"/>
      <c r="AM84" s="114"/>
      <c r="AN84" s="71"/>
      <c r="AO84" s="71"/>
      <c r="AP84" s="96"/>
    </row>
    <row r="85" spans="1:42" s="73" customFormat="1" ht="20.100000000000001" customHeight="1" x14ac:dyDescent="0.3">
      <c r="A85" s="123" t="str">
        <f t="shared" si="1"/>
        <v>Incomplete</v>
      </c>
      <c r="B85" s="71"/>
      <c r="C85" s="71"/>
      <c r="D85" s="71"/>
      <c r="E85" s="96"/>
      <c r="F85" s="96"/>
      <c r="G85" s="96"/>
      <c r="H85" s="96"/>
      <c r="I85" s="71"/>
      <c r="J85" s="96"/>
      <c r="K85" s="96"/>
      <c r="L85" s="96"/>
      <c r="M85" s="96"/>
      <c r="N85" s="71"/>
      <c r="O85" s="90"/>
      <c r="P85" s="90"/>
      <c r="Q85" s="96"/>
      <c r="R85" s="71"/>
      <c r="S85" s="71"/>
      <c r="T85" s="71"/>
      <c r="U85" s="71"/>
      <c r="V85" s="96"/>
      <c r="W85" s="71"/>
      <c r="X85" s="71"/>
      <c r="Y85" s="71"/>
      <c r="Z85" s="71"/>
      <c r="AA85" s="71"/>
      <c r="AB85" s="140"/>
      <c r="AC85" s="140"/>
      <c r="AD85" s="131"/>
      <c r="AE85" s="71"/>
      <c r="AF85" s="71"/>
      <c r="AG85" s="97"/>
      <c r="AH85" s="97"/>
      <c r="AI85" s="71"/>
      <c r="AJ85" s="117"/>
      <c r="AK85" s="141"/>
      <c r="AL85" s="98"/>
      <c r="AM85" s="114"/>
      <c r="AN85" s="71"/>
      <c r="AO85" s="71"/>
      <c r="AP85" s="96"/>
    </row>
    <row r="86" spans="1:42" s="73" customFormat="1" ht="20.100000000000001" customHeight="1" x14ac:dyDescent="0.3">
      <c r="A86" s="123" t="str">
        <f t="shared" si="1"/>
        <v>Incomplete</v>
      </c>
      <c r="B86" s="71"/>
      <c r="C86" s="71"/>
      <c r="D86" s="71"/>
      <c r="E86" s="96"/>
      <c r="F86" s="96"/>
      <c r="G86" s="96"/>
      <c r="H86" s="96"/>
      <c r="I86" s="71"/>
      <c r="J86" s="96"/>
      <c r="K86" s="96"/>
      <c r="L86" s="96"/>
      <c r="M86" s="96"/>
      <c r="N86" s="71"/>
      <c r="O86" s="90"/>
      <c r="P86" s="90"/>
      <c r="Q86" s="96"/>
      <c r="R86" s="71"/>
      <c r="S86" s="71"/>
      <c r="T86" s="71"/>
      <c r="U86" s="71"/>
      <c r="V86" s="96"/>
      <c r="W86" s="71"/>
      <c r="X86" s="71"/>
      <c r="Y86" s="71"/>
      <c r="Z86" s="71"/>
      <c r="AA86" s="71"/>
      <c r="AB86" s="140"/>
      <c r="AC86" s="140"/>
      <c r="AD86" s="131"/>
      <c r="AE86" s="71"/>
      <c r="AF86" s="71"/>
      <c r="AG86" s="97"/>
      <c r="AH86" s="97"/>
      <c r="AI86" s="71"/>
      <c r="AJ86" s="117"/>
      <c r="AK86" s="141"/>
      <c r="AL86" s="98"/>
      <c r="AM86" s="114"/>
      <c r="AN86" s="71"/>
      <c r="AO86" s="71"/>
      <c r="AP86" s="96"/>
    </row>
    <row r="87" spans="1:42" s="73" customFormat="1" ht="20.100000000000001" customHeight="1" x14ac:dyDescent="0.3">
      <c r="A87" s="123" t="str">
        <f t="shared" si="1"/>
        <v>Incomplete</v>
      </c>
      <c r="B87" s="71"/>
      <c r="C87" s="71"/>
      <c r="D87" s="71"/>
      <c r="E87" s="96"/>
      <c r="F87" s="96"/>
      <c r="G87" s="96"/>
      <c r="H87" s="96"/>
      <c r="I87" s="71"/>
      <c r="J87" s="96"/>
      <c r="K87" s="96"/>
      <c r="L87" s="96"/>
      <c r="M87" s="96"/>
      <c r="N87" s="71"/>
      <c r="O87" s="90"/>
      <c r="P87" s="90"/>
      <c r="Q87" s="96"/>
      <c r="R87" s="71"/>
      <c r="S87" s="71"/>
      <c r="T87" s="71"/>
      <c r="U87" s="71"/>
      <c r="V87" s="96"/>
      <c r="W87" s="71"/>
      <c r="X87" s="71"/>
      <c r="Y87" s="71"/>
      <c r="Z87" s="71"/>
      <c r="AA87" s="71"/>
      <c r="AB87" s="140"/>
      <c r="AC87" s="140"/>
      <c r="AD87" s="131"/>
      <c r="AE87" s="71"/>
      <c r="AF87" s="71"/>
      <c r="AG87" s="97"/>
      <c r="AH87" s="97"/>
      <c r="AI87" s="71"/>
      <c r="AJ87" s="117"/>
      <c r="AK87" s="141"/>
      <c r="AL87" s="98"/>
      <c r="AM87" s="114"/>
      <c r="AN87" s="71"/>
      <c r="AO87" s="71"/>
      <c r="AP87" s="96"/>
    </row>
    <row r="88" spans="1:42" s="73" customFormat="1" ht="20.100000000000001" customHeight="1" x14ac:dyDescent="0.3">
      <c r="A88" s="123" t="str">
        <f t="shared" si="1"/>
        <v>Incomplete</v>
      </c>
      <c r="B88" s="71"/>
      <c r="C88" s="71"/>
      <c r="D88" s="71"/>
      <c r="E88" s="96"/>
      <c r="F88" s="96"/>
      <c r="G88" s="96"/>
      <c r="H88" s="96"/>
      <c r="I88" s="71"/>
      <c r="J88" s="96"/>
      <c r="K88" s="96"/>
      <c r="L88" s="96"/>
      <c r="M88" s="96"/>
      <c r="N88" s="71"/>
      <c r="O88" s="90"/>
      <c r="P88" s="90"/>
      <c r="Q88" s="96"/>
      <c r="R88" s="71"/>
      <c r="S88" s="71"/>
      <c r="T88" s="71"/>
      <c r="U88" s="71"/>
      <c r="V88" s="96"/>
      <c r="W88" s="71"/>
      <c r="X88" s="71"/>
      <c r="Y88" s="71"/>
      <c r="Z88" s="71"/>
      <c r="AA88" s="71"/>
      <c r="AB88" s="140"/>
      <c r="AC88" s="140"/>
      <c r="AD88" s="131"/>
      <c r="AE88" s="71"/>
      <c r="AF88" s="71"/>
      <c r="AG88" s="97"/>
      <c r="AH88" s="97"/>
      <c r="AI88" s="71"/>
      <c r="AJ88" s="117"/>
      <c r="AK88" s="141"/>
      <c r="AL88" s="98"/>
      <c r="AM88" s="114"/>
      <c r="AN88" s="71"/>
      <c r="AO88" s="71"/>
      <c r="AP88" s="96"/>
    </row>
    <row r="89" spans="1:42" s="73" customFormat="1" ht="20.100000000000001" customHeight="1" x14ac:dyDescent="0.3">
      <c r="A89" s="123" t="str">
        <f t="shared" si="1"/>
        <v>Incomplete</v>
      </c>
      <c r="B89" s="71"/>
      <c r="C89" s="71"/>
      <c r="D89" s="71"/>
      <c r="E89" s="96"/>
      <c r="F89" s="96"/>
      <c r="G89" s="96"/>
      <c r="H89" s="96"/>
      <c r="I89" s="71"/>
      <c r="J89" s="96"/>
      <c r="K89" s="96"/>
      <c r="L89" s="96"/>
      <c r="M89" s="96"/>
      <c r="N89" s="71"/>
      <c r="O89" s="90"/>
      <c r="P89" s="90"/>
      <c r="Q89" s="96"/>
      <c r="R89" s="71"/>
      <c r="S89" s="71"/>
      <c r="T89" s="71"/>
      <c r="U89" s="71"/>
      <c r="V89" s="96"/>
      <c r="W89" s="71"/>
      <c r="X89" s="71"/>
      <c r="Y89" s="71"/>
      <c r="Z89" s="71"/>
      <c r="AA89" s="71"/>
      <c r="AB89" s="140"/>
      <c r="AC89" s="140"/>
      <c r="AD89" s="131"/>
      <c r="AE89" s="71"/>
      <c r="AF89" s="71"/>
      <c r="AG89" s="97"/>
      <c r="AH89" s="97"/>
      <c r="AI89" s="71"/>
      <c r="AJ89" s="117"/>
      <c r="AK89" s="141"/>
      <c r="AL89" s="98"/>
      <c r="AM89" s="114"/>
      <c r="AN89" s="71"/>
      <c r="AO89" s="71"/>
      <c r="AP89" s="96"/>
    </row>
    <row r="90" spans="1:42" s="73" customFormat="1" ht="20.100000000000001" customHeight="1" x14ac:dyDescent="0.3">
      <c r="A90" s="123" t="str">
        <f t="shared" si="1"/>
        <v>Incomplete</v>
      </c>
      <c r="B90" s="71"/>
      <c r="C90" s="71"/>
      <c r="D90" s="71"/>
      <c r="E90" s="96"/>
      <c r="F90" s="96"/>
      <c r="G90" s="96"/>
      <c r="H90" s="96"/>
      <c r="I90" s="71"/>
      <c r="J90" s="96"/>
      <c r="K90" s="96"/>
      <c r="L90" s="96"/>
      <c r="M90" s="96"/>
      <c r="N90" s="71"/>
      <c r="O90" s="90"/>
      <c r="P90" s="90"/>
      <c r="Q90" s="96"/>
      <c r="R90" s="71"/>
      <c r="S90" s="71"/>
      <c r="T90" s="71"/>
      <c r="U90" s="71"/>
      <c r="V90" s="96"/>
      <c r="W90" s="71"/>
      <c r="X90" s="71"/>
      <c r="Y90" s="71"/>
      <c r="Z90" s="71"/>
      <c r="AA90" s="71"/>
      <c r="AB90" s="140"/>
      <c r="AC90" s="140"/>
      <c r="AD90" s="131"/>
      <c r="AE90" s="71"/>
      <c r="AF90" s="71"/>
      <c r="AG90" s="97"/>
      <c r="AH90" s="97"/>
      <c r="AI90" s="71"/>
      <c r="AJ90" s="117"/>
      <c r="AK90" s="141"/>
      <c r="AL90" s="98"/>
      <c r="AM90" s="114"/>
      <c r="AN90" s="71"/>
      <c r="AO90" s="71"/>
      <c r="AP90" s="96"/>
    </row>
    <row r="91" spans="1:42" s="73" customFormat="1" ht="20.100000000000001" customHeight="1" x14ac:dyDescent="0.3">
      <c r="A91" s="123" t="str">
        <f t="shared" si="1"/>
        <v>Incomplete</v>
      </c>
      <c r="B91" s="71"/>
      <c r="C91" s="71"/>
      <c r="D91" s="71"/>
      <c r="E91" s="96"/>
      <c r="F91" s="96"/>
      <c r="G91" s="96"/>
      <c r="H91" s="96"/>
      <c r="I91" s="71"/>
      <c r="J91" s="96"/>
      <c r="K91" s="96"/>
      <c r="L91" s="96"/>
      <c r="M91" s="96"/>
      <c r="N91" s="71"/>
      <c r="O91" s="90"/>
      <c r="P91" s="90"/>
      <c r="Q91" s="96"/>
      <c r="R91" s="71"/>
      <c r="S91" s="71"/>
      <c r="T91" s="71"/>
      <c r="U91" s="71"/>
      <c r="V91" s="96"/>
      <c r="W91" s="71"/>
      <c r="X91" s="71"/>
      <c r="Y91" s="71"/>
      <c r="Z91" s="71"/>
      <c r="AA91" s="71"/>
      <c r="AB91" s="140"/>
      <c r="AC91" s="140"/>
      <c r="AD91" s="131"/>
      <c r="AE91" s="71"/>
      <c r="AF91" s="71"/>
      <c r="AG91" s="97"/>
      <c r="AH91" s="97"/>
      <c r="AI91" s="71"/>
      <c r="AJ91" s="117"/>
      <c r="AK91" s="141"/>
      <c r="AL91" s="98"/>
      <c r="AM91" s="114"/>
      <c r="AN91" s="71"/>
      <c r="AO91" s="71"/>
      <c r="AP91" s="96"/>
    </row>
    <row r="92" spans="1:42" s="73" customFormat="1" ht="20.100000000000001" customHeight="1" x14ac:dyDescent="0.3">
      <c r="A92" s="123" t="str">
        <f t="shared" si="1"/>
        <v>Incomplete</v>
      </c>
      <c r="B92" s="71"/>
      <c r="C92" s="71"/>
      <c r="D92" s="71"/>
      <c r="E92" s="96"/>
      <c r="F92" s="96"/>
      <c r="G92" s="96"/>
      <c r="H92" s="96"/>
      <c r="I92" s="71"/>
      <c r="J92" s="96"/>
      <c r="K92" s="96"/>
      <c r="L92" s="96"/>
      <c r="M92" s="96"/>
      <c r="N92" s="71"/>
      <c r="O92" s="90"/>
      <c r="P92" s="90"/>
      <c r="Q92" s="96"/>
      <c r="R92" s="71"/>
      <c r="S92" s="71"/>
      <c r="T92" s="71"/>
      <c r="U92" s="71"/>
      <c r="V92" s="96"/>
      <c r="W92" s="71"/>
      <c r="X92" s="71"/>
      <c r="Y92" s="71"/>
      <c r="Z92" s="71"/>
      <c r="AA92" s="71"/>
      <c r="AB92" s="140"/>
      <c r="AC92" s="140"/>
      <c r="AD92" s="131"/>
      <c r="AE92" s="71"/>
      <c r="AF92" s="71"/>
      <c r="AG92" s="97"/>
      <c r="AH92" s="97"/>
      <c r="AI92" s="71"/>
      <c r="AJ92" s="117"/>
      <c r="AK92" s="141"/>
      <c r="AL92" s="98"/>
      <c r="AM92" s="114"/>
      <c r="AN92" s="71"/>
      <c r="AO92" s="71"/>
      <c r="AP92" s="96"/>
    </row>
    <row r="93" spans="1:42" s="73" customFormat="1" ht="20.100000000000001" customHeight="1" x14ac:dyDescent="0.3">
      <c r="A93" s="123" t="str">
        <f t="shared" si="1"/>
        <v>Incomplete</v>
      </c>
      <c r="B93" s="71"/>
      <c r="C93" s="71"/>
      <c r="D93" s="71"/>
      <c r="E93" s="96"/>
      <c r="F93" s="96"/>
      <c r="G93" s="96"/>
      <c r="H93" s="96"/>
      <c r="I93" s="71"/>
      <c r="J93" s="96"/>
      <c r="K93" s="96"/>
      <c r="L93" s="96"/>
      <c r="M93" s="96"/>
      <c r="N93" s="71"/>
      <c r="O93" s="90"/>
      <c r="P93" s="90"/>
      <c r="Q93" s="96"/>
      <c r="R93" s="71"/>
      <c r="S93" s="71"/>
      <c r="T93" s="71"/>
      <c r="U93" s="71"/>
      <c r="V93" s="96"/>
      <c r="W93" s="71"/>
      <c r="X93" s="71"/>
      <c r="Y93" s="71"/>
      <c r="Z93" s="71"/>
      <c r="AA93" s="71"/>
      <c r="AB93" s="140"/>
      <c r="AC93" s="140"/>
      <c r="AD93" s="131"/>
      <c r="AE93" s="71"/>
      <c r="AF93" s="71"/>
      <c r="AG93" s="97"/>
      <c r="AH93" s="97"/>
      <c r="AI93" s="71"/>
      <c r="AJ93" s="117"/>
      <c r="AK93" s="141"/>
      <c r="AL93" s="98"/>
      <c r="AM93" s="114"/>
      <c r="AN93" s="71"/>
      <c r="AO93" s="71"/>
      <c r="AP93" s="96"/>
    </row>
    <row r="94" spans="1:42" s="73" customFormat="1" ht="20.100000000000001" customHeight="1" x14ac:dyDescent="0.3">
      <c r="A94" s="123" t="str">
        <f t="shared" si="1"/>
        <v>Incomplete</v>
      </c>
      <c r="B94" s="71"/>
      <c r="C94" s="71"/>
      <c r="D94" s="71"/>
      <c r="E94" s="96"/>
      <c r="F94" s="96"/>
      <c r="G94" s="96"/>
      <c r="H94" s="96"/>
      <c r="I94" s="71"/>
      <c r="J94" s="96"/>
      <c r="K94" s="96"/>
      <c r="L94" s="96"/>
      <c r="M94" s="96"/>
      <c r="N94" s="71"/>
      <c r="O94" s="90"/>
      <c r="P94" s="90"/>
      <c r="Q94" s="96"/>
      <c r="R94" s="71"/>
      <c r="S94" s="71"/>
      <c r="T94" s="71"/>
      <c r="U94" s="71"/>
      <c r="V94" s="96"/>
      <c r="W94" s="71"/>
      <c r="X94" s="71"/>
      <c r="Y94" s="71"/>
      <c r="Z94" s="71"/>
      <c r="AA94" s="71"/>
      <c r="AB94" s="140"/>
      <c r="AC94" s="140"/>
      <c r="AD94" s="131"/>
      <c r="AE94" s="71"/>
      <c r="AF94" s="71"/>
      <c r="AG94" s="97"/>
      <c r="AH94" s="97"/>
      <c r="AI94" s="71"/>
      <c r="AJ94" s="117"/>
      <c r="AK94" s="141"/>
      <c r="AL94" s="98"/>
      <c r="AM94" s="114"/>
      <c r="AN94" s="71"/>
      <c r="AO94" s="71"/>
      <c r="AP94" s="96"/>
    </row>
    <row r="95" spans="1:42" s="73" customFormat="1" ht="20.100000000000001" customHeight="1" x14ac:dyDescent="0.3">
      <c r="A95" s="123" t="str">
        <f t="shared" si="1"/>
        <v>Incomplete</v>
      </c>
      <c r="B95" s="71"/>
      <c r="C95" s="71"/>
      <c r="D95" s="71"/>
      <c r="E95" s="96"/>
      <c r="F95" s="96"/>
      <c r="G95" s="96"/>
      <c r="H95" s="96"/>
      <c r="I95" s="71"/>
      <c r="J95" s="96"/>
      <c r="K95" s="96"/>
      <c r="L95" s="96"/>
      <c r="M95" s="96"/>
      <c r="N95" s="71"/>
      <c r="O95" s="90"/>
      <c r="P95" s="90"/>
      <c r="Q95" s="96"/>
      <c r="R95" s="71"/>
      <c r="S95" s="71"/>
      <c r="T95" s="71"/>
      <c r="U95" s="71"/>
      <c r="V95" s="96"/>
      <c r="W95" s="71"/>
      <c r="X95" s="71"/>
      <c r="Y95" s="71"/>
      <c r="Z95" s="71"/>
      <c r="AA95" s="71"/>
      <c r="AB95" s="140"/>
      <c r="AC95" s="140"/>
      <c r="AD95" s="131"/>
      <c r="AE95" s="71"/>
      <c r="AF95" s="71"/>
      <c r="AG95" s="97"/>
      <c r="AH95" s="97"/>
      <c r="AI95" s="71"/>
      <c r="AJ95" s="117"/>
      <c r="AK95" s="141"/>
      <c r="AL95" s="98"/>
      <c r="AM95" s="114"/>
      <c r="AN95" s="71"/>
      <c r="AO95" s="71"/>
      <c r="AP95" s="96"/>
    </row>
    <row r="96" spans="1:42" s="73" customFormat="1" ht="20.100000000000001" customHeight="1" x14ac:dyDescent="0.3">
      <c r="A96" s="123" t="str">
        <f t="shared" si="1"/>
        <v>Incomplete</v>
      </c>
      <c r="B96" s="71"/>
      <c r="C96" s="71"/>
      <c r="D96" s="71"/>
      <c r="E96" s="96"/>
      <c r="F96" s="96"/>
      <c r="G96" s="96"/>
      <c r="H96" s="96"/>
      <c r="I96" s="71"/>
      <c r="J96" s="96"/>
      <c r="K96" s="96"/>
      <c r="L96" s="96"/>
      <c r="M96" s="96"/>
      <c r="N96" s="71"/>
      <c r="O96" s="90"/>
      <c r="P96" s="90"/>
      <c r="Q96" s="96"/>
      <c r="R96" s="71"/>
      <c r="S96" s="71"/>
      <c r="T96" s="71"/>
      <c r="U96" s="71"/>
      <c r="V96" s="96"/>
      <c r="W96" s="71"/>
      <c r="X96" s="71"/>
      <c r="Y96" s="71"/>
      <c r="Z96" s="71"/>
      <c r="AA96" s="71"/>
      <c r="AB96" s="140"/>
      <c r="AC96" s="140"/>
      <c r="AD96" s="131"/>
      <c r="AE96" s="71"/>
      <c r="AF96" s="71"/>
      <c r="AG96" s="97"/>
      <c r="AH96" s="97"/>
      <c r="AI96" s="71"/>
      <c r="AJ96" s="117"/>
      <c r="AK96" s="141"/>
      <c r="AL96" s="98"/>
      <c r="AM96" s="114"/>
      <c r="AN96" s="71"/>
      <c r="AO96" s="71"/>
      <c r="AP96" s="96"/>
    </row>
    <row r="97" spans="1:42" s="73" customFormat="1" ht="20.100000000000001" customHeight="1" x14ac:dyDescent="0.3">
      <c r="A97" s="123" t="str">
        <f t="shared" si="1"/>
        <v>Incomplete</v>
      </c>
      <c r="B97" s="71"/>
      <c r="C97" s="71"/>
      <c r="D97" s="71"/>
      <c r="E97" s="96"/>
      <c r="F97" s="96"/>
      <c r="G97" s="96"/>
      <c r="H97" s="96"/>
      <c r="I97" s="71"/>
      <c r="J97" s="96"/>
      <c r="K97" s="96"/>
      <c r="L97" s="96"/>
      <c r="M97" s="96"/>
      <c r="N97" s="71"/>
      <c r="O97" s="90"/>
      <c r="P97" s="90"/>
      <c r="Q97" s="96"/>
      <c r="R97" s="71"/>
      <c r="S97" s="71"/>
      <c r="T97" s="71"/>
      <c r="U97" s="71"/>
      <c r="V97" s="96"/>
      <c r="W97" s="71"/>
      <c r="X97" s="71"/>
      <c r="Y97" s="71"/>
      <c r="Z97" s="71"/>
      <c r="AA97" s="71"/>
      <c r="AB97" s="140"/>
      <c r="AC97" s="140"/>
      <c r="AD97" s="131"/>
      <c r="AE97" s="71"/>
      <c r="AF97" s="71"/>
      <c r="AG97" s="97"/>
      <c r="AH97" s="97"/>
      <c r="AI97" s="71"/>
      <c r="AJ97" s="117"/>
      <c r="AK97" s="141"/>
      <c r="AL97" s="98"/>
      <c r="AM97" s="114"/>
      <c r="AN97" s="71"/>
      <c r="AO97" s="71"/>
      <c r="AP97" s="96"/>
    </row>
    <row r="98" spans="1:42" s="73" customFormat="1" ht="20.100000000000001" customHeight="1" x14ac:dyDescent="0.3">
      <c r="A98" s="123" t="str">
        <f t="shared" si="1"/>
        <v>Incomplete</v>
      </c>
      <c r="B98" s="71"/>
      <c r="C98" s="71"/>
      <c r="D98" s="71"/>
      <c r="E98" s="96"/>
      <c r="F98" s="96"/>
      <c r="G98" s="96"/>
      <c r="H98" s="96"/>
      <c r="I98" s="71"/>
      <c r="J98" s="96"/>
      <c r="K98" s="96"/>
      <c r="L98" s="96"/>
      <c r="M98" s="96"/>
      <c r="N98" s="71"/>
      <c r="O98" s="90"/>
      <c r="P98" s="90"/>
      <c r="Q98" s="96"/>
      <c r="R98" s="71"/>
      <c r="S98" s="71"/>
      <c r="T98" s="71"/>
      <c r="U98" s="71"/>
      <c r="V98" s="96"/>
      <c r="W98" s="71"/>
      <c r="X98" s="71"/>
      <c r="Y98" s="71"/>
      <c r="Z98" s="71"/>
      <c r="AA98" s="71"/>
      <c r="AB98" s="140"/>
      <c r="AC98" s="140"/>
      <c r="AD98" s="131"/>
      <c r="AE98" s="71"/>
      <c r="AF98" s="71"/>
      <c r="AG98" s="97"/>
      <c r="AH98" s="97"/>
      <c r="AI98" s="71"/>
      <c r="AJ98" s="117"/>
      <c r="AK98" s="141"/>
      <c r="AL98" s="98"/>
      <c r="AM98" s="114"/>
      <c r="AN98" s="71"/>
      <c r="AO98" s="71"/>
      <c r="AP98" s="96"/>
    </row>
    <row r="99" spans="1:42" s="73" customFormat="1" ht="20.100000000000001" customHeight="1" x14ac:dyDescent="0.3">
      <c r="A99" s="123" t="str">
        <f t="shared" si="1"/>
        <v>Incomplete</v>
      </c>
      <c r="B99" s="71"/>
      <c r="C99" s="71"/>
      <c r="D99" s="71"/>
      <c r="E99" s="96"/>
      <c r="F99" s="96"/>
      <c r="G99" s="96"/>
      <c r="H99" s="96"/>
      <c r="I99" s="71"/>
      <c r="J99" s="96"/>
      <c r="K99" s="96"/>
      <c r="L99" s="96"/>
      <c r="M99" s="96"/>
      <c r="N99" s="71"/>
      <c r="O99" s="90"/>
      <c r="P99" s="90"/>
      <c r="Q99" s="96"/>
      <c r="R99" s="71"/>
      <c r="S99" s="71"/>
      <c r="T99" s="71"/>
      <c r="U99" s="71"/>
      <c r="V99" s="96"/>
      <c r="W99" s="71"/>
      <c r="X99" s="71"/>
      <c r="Y99" s="71"/>
      <c r="Z99" s="71"/>
      <c r="AA99" s="71"/>
      <c r="AB99" s="140"/>
      <c r="AC99" s="140"/>
      <c r="AD99" s="131"/>
      <c r="AE99" s="71"/>
      <c r="AF99" s="71"/>
      <c r="AG99" s="97"/>
      <c r="AH99" s="97"/>
      <c r="AI99" s="71"/>
      <c r="AJ99" s="117"/>
      <c r="AK99" s="141"/>
      <c r="AL99" s="98"/>
      <c r="AM99" s="114"/>
      <c r="AN99" s="71"/>
      <c r="AO99" s="71"/>
      <c r="AP99" s="96"/>
    </row>
    <row r="100" spans="1:42" s="73" customFormat="1" ht="20.100000000000001" customHeight="1" x14ac:dyDescent="0.3">
      <c r="A100" s="123" t="str">
        <f t="shared" si="1"/>
        <v>Incomplete</v>
      </c>
      <c r="B100" s="71"/>
      <c r="C100" s="71"/>
      <c r="D100" s="71"/>
      <c r="E100" s="96"/>
      <c r="F100" s="96"/>
      <c r="G100" s="96"/>
      <c r="H100" s="96"/>
      <c r="I100" s="71"/>
      <c r="J100" s="96"/>
      <c r="K100" s="96"/>
      <c r="L100" s="96"/>
      <c r="M100" s="96"/>
      <c r="N100" s="71"/>
      <c r="O100" s="90"/>
      <c r="P100" s="90"/>
      <c r="Q100" s="96"/>
      <c r="R100" s="71"/>
      <c r="S100" s="71"/>
      <c r="T100" s="71"/>
      <c r="U100" s="71"/>
      <c r="V100" s="96"/>
      <c r="W100" s="71"/>
      <c r="X100" s="71"/>
      <c r="Y100" s="71"/>
      <c r="Z100" s="71"/>
      <c r="AA100" s="71"/>
      <c r="AB100" s="140"/>
      <c r="AC100" s="140"/>
      <c r="AD100" s="131"/>
      <c r="AE100" s="71"/>
      <c r="AF100" s="71"/>
      <c r="AG100" s="97"/>
      <c r="AH100" s="97"/>
      <c r="AI100" s="71"/>
      <c r="AJ100" s="117"/>
      <c r="AK100" s="141"/>
      <c r="AL100" s="98"/>
      <c r="AM100" s="114"/>
      <c r="AN100" s="71"/>
      <c r="AO100" s="71"/>
      <c r="AP100" s="96"/>
    </row>
    <row r="101" spans="1:42" s="73" customFormat="1" ht="20.100000000000001" customHeight="1" x14ac:dyDescent="0.3">
      <c r="A101" s="123" t="str">
        <f t="shared" si="1"/>
        <v>Incomplete</v>
      </c>
      <c r="B101" s="71"/>
      <c r="C101" s="71"/>
      <c r="D101" s="71"/>
      <c r="E101" s="96"/>
      <c r="F101" s="96"/>
      <c r="G101" s="96"/>
      <c r="H101" s="96"/>
      <c r="I101" s="71"/>
      <c r="J101" s="96"/>
      <c r="K101" s="96"/>
      <c r="L101" s="96"/>
      <c r="M101" s="96"/>
      <c r="N101" s="71"/>
      <c r="O101" s="90"/>
      <c r="P101" s="90"/>
      <c r="Q101" s="96"/>
      <c r="R101" s="71"/>
      <c r="S101" s="71"/>
      <c r="T101" s="71"/>
      <c r="U101" s="71"/>
      <c r="V101" s="96"/>
      <c r="W101" s="71"/>
      <c r="X101" s="71"/>
      <c r="Y101" s="71"/>
      <c r="Z101" s="71"/>
      <c r="AA101" s="71"/>
      <c r="AB101" s="140"/>
      <c r="AC101" s="140"/>
      <c r="AD101" s="131"/>
      <c r="AE101" s="71"/>
      <c r="AF101" s="71"/>
      <c r="AG101" s="97"/>
      <c r="AH101" s="97"/>
      <c r="AI101" s="71"/>
      <c r="AJ101" s="117"/>
      <c r="AK101" s="141"/>
      <c r="AL101" s="98"/>
      <c r="AM101" s="114"/>
      <c r="AN101" s="71"/>
      <c r="AO101" s="71"/>
      <c r="AP101" s="96"/>
    </row>
    <row r="102" spans="1:42" s="73" customFormat="1" ht="20.100000000000001" customHeight="1" x14ac:dyDescent="0.3">
      <c r="A102" s="123" t="str">
        <f t="shared" si="1"/>
        <v>Incomplete</v>
      </c>
      <c r="B102" s="71"/>
      <c r="C102" s="71"/>
      <c r="D102" s="71"/>
      <c r="E102" s="96"/>
      <c r="F102" s="96"/>
      <c r="G102" s="96"/>
      <c r="H102" s="96"/>
      <c r="I102" s="71"/>
      <c r="J102" s="96"/>
      <c r="K102" s="96"/>
      <c r="L102" s="96"/>
      <c r="M102" s="96"/>
      <c r="N102" s="71"/>
      <c r="O102" s="90"/>
      <c r="P102" s="90"/>
      <c r="Q102" s="96"/>
      <c r="R102" s="71"/>
      <c r="S102" s="71"/>
      <c r="T102" s="71"/>
      <c r="U102" s="71"/>
      <c r="V102" s="96"/>
      <c r="W102" s="71"/>
      <c r="X102" s="71"/>
      <c r="Y102" s="71"/>
      <c r="Z102" s="71"/>
      <c r="AA102" s="71"/>
      <c r="AB102" s="140"/>
      <c r="AC102" s="140"/>
      <c r="AD102" s="131"/>
      <c r="AE102" s="71"/>
      <c r="AF102" s="71"/>
      <c r="AG102" s="97"/>
      <c r="AH102" s="97"/>
      <c r="AI102" s="71"/>
      <c r="AJ102" s="117"/>
      <c r="AK102" s="141"/>
      <c r="AL102" s="98"/>
      <c r="AM102" s="114"/>
      <c r="AN102" s="71"/>
      <c r="AO102" s="71"/>
      <c r="AP102" s="96"/>
    </row>
    <row r="103" spans="1:42" s="73" customFormat="1" ht="20.100000000000001" customHeight="1" x14ac:dyDescent="0.3">
      <c r="A103" s="123" t="str">
        <f t="shared" si="1"/>
        <v>Incomplete</v>
      </c>
      <c r="B103" s="71"/>
      <c r="C103" s="71"/>
      <c r="D103" s="71"/>
      <c r="E103" s="96"/>
      <c r="F103" s="96"/>
      <c r="G103" s="96"/>
      <c r="H103" s="96"/>
      <c r="I103" s="71"/>
      <c r="J103" s="96"/>
      <c r="K103" s="96"/>
      <c r="L103" s="96"/>
      <c r="M103" s="96"/>
      <c r="N103" s="71"/>
      <c r="O103" s="90"/>
      <c r="P103" s="90"/>
      <c r="Q103" s="96"/>
      <c r="R103" s="71"/>
      <c r="S103" s="71"/>
      <c r="T103" s="71"/>
      <c r="U103" s="71"/>
      <c r="V103" s="96"/>
      <c r="W103" s="71"/>
      <c r="X103" s="71"/>
      <c r="Y103" s="71"/>
      <c r="Z103" s="71"/>
      <c r="AA103" s="71"/>
      <c r="AB103" s="140"/>
      <c r="AC103" s="140"/>
      <c r="AD103" s="131"/>
      <c r="AE103" s="71"/>
      <c r="AF103" s="71"/>
      <c r="AG103" s="97"/>
      <c r="AH103" s="97"/>
      <c r="AI103" s="71"/>
      <c r="AJ103" s="117"/>
      <c r="AK103" s="141"/>
      <c r="AL103" s="98"/>
      <c r="AM103" s="114"/>
      <c r="AN103" s="71"/>
      <c r="AO103" s="71"/>
      <c r="AP103" s="96"/>
    </row>
    <row r="104" spans="1:42" s="73" customFormat="1" ht="20.100000000000001" customHeight="1" x14ac:dyDescent="0.3">
      <c r="A104" s="123" t="str">
        <f t="shared" si="1"/>
        <v>Incomplete</v>
      </c>
      <c r="B104" s="71"/>
      <c r="C104" s="71"/>
      <c r="D104" s="71"/>
      <c r="E104" s="96"/>
      <c r="F104" s="96"/>
      <c r="G104" s="96"/>
      <c r="H104" s="96"/>
      <c r="I104" s="71"/>
      <c r="J104" s="96"/>
      <c r="K104" s="96"/>
      <c r="L104" s="96"/>
      <c r="M104" s="96"/>
      <c r="N104" s="71"/>
      <c r="O104" s="90"/>
      <c r="P104" s="90"/>
      <c r="Q104" s="96"/>
      <c r="R104" s="71"/>
      <c r="S104" s="71"/>
      <c r="T104" s="71"/>
      <c r="U104" s="71"/>
      <c r="V104" s="96"/>
      <c r="W104" s="71"/>
      <c r="X104" s="71"/>
      <c r="Y104" s="71"/>
      <c r="Z104" s="71"/>
      <c r="AA104" s="71"/>
      <c r="AB104" s="140"/>
      <c r="AC104" s="140"/>
      <c r="AD104" s="131"/>
      <c r="AE104" s="71"/>
      <c r="AF104" s="71"/>
      <c r="AG104" s="97"/>
      <c r="AH104" s="97"/>
      <c r="AI104" s="71"/>
      <c r="AJ104" s="117"/>
      <c r="AK104" s="141"/>
      <c r="AL104" s="98"/>
      <c r="AM104" s="114"/>
      <c r="AN104" s="71"/>
      <c r="AO104" s="71"/>
      <c r="AP104" s="96"/>
    </row>
    <row r="105" spans="1:42" s="73" customFormat="1" ht="20.100000000000001" customHeight="1" x14ac:dyDescent="0.3">
      <c r="A105" s="123" t="str">
        <f t="shared" si="1"/>
        <v>Incomplete</v>
      </c>
      <c r="B105" s="71"/>
      <c r="C105" s="71"/>
      <c r="D105" s="71"/>
      <c r="E105" s="96"/>
      <c r="F105" s="96"/>
      <c r="G105" s="96"/>
      <c r="H105" s="96"/>
      <c r="I105" s="71"/>
      <c r="J105" s="96"/>
      <c r="K105" s="96"/>
      <c r="L105" s="96"/>
      <c r="M105" s="96"/>
      <c r="N105" s="71"/>
      <c r="O105" s="90"/>
      <c r="P105" s="90"/>
      <c r="Q105" s="96"/>
      <c r="R105" s="71"/>
      <c r="S105" s="71"/>
      <c r="T105" s="71"/>
      <c r="U105" s="71"/>
      <c r="V105" s="96"/>
      <c r="W105" s="71"/>
      <c r="X105" s="71"/>
      <c r="Y105" s="71"/>
      <c r="Z105" s="71"/>
      <c r="AA105" s="71"/>
      <c r="AB105" s="140"/>
      <c r="AC105" s="140"/>
      <c r="AD105" s="131"/>
      <c r="AE105" s="71"/>
      <c r="AF105" s="71"/>
      <c r="AG105" s="97"/>
      <c r="AH105" s="97"/>
      <c r="AI105" s="71"/>
      <c r="AJ105" s="117"/>
      <c r="AK105" s="141"/>
      <c r="AL105" s="98"/>
      <c r="AM105" s="114"/>
      <c r="AN105" s="71"/>
      <c r="AO105" s="71"/>
      <c r="AP105" s="96"/>
    </row>
    <row r="106" spans="1:42" s="73" customFormat="1" ht="20.100000000000001" customHeight="1" x14ac:dyDescent="0.3">
      <c r="A106" s="123" t="str">
        <f t="shared" si="1"/>
        <v>Incomplete</v>
      </c>
      <c r="B106" s="71"/>
      <c r="C106" s="71"/>
      <c r="D106" s="71"/>
      <c r="E106" s="96"/>
      <c r="F106" s="96"/>
      <c r="G106" s="96"/>
      <c r="H106" s="96"/>
      <c r="I106" s="71"/>
      <c r="J106" s="96"/>
      <c r="K106" s="96"/>
      <c r="L106" s="96"/>
      <c r="M106" s="96"/>
      <c r="N106" s="71"/>
      <c r="O106" s="90"/>
      <c r="P106" s="90"/>
      <c r="Q106" s="96"/>
      <c r="R106" s="71"/>
      <c r="S106" s="71"/>
      <c r="T106" s="71"/>
      <c r="U106" s="71"/>
      <c r="V106" s="96"/>
      <c r="W106" s="71"/>
      <c r="X106" s="71"/>
      <c r="Y106" s="71"/>
      <c r="Z106" s="71"/>
      <c r="AA106" s="71"/>
      <c r="AB106" s="140"/>
      <c r="AC106" s="140"/>
      <c r="AD106" s="131"/>
      <c r="AE106" s="71"/>
      <c r="AF106" s="71"/>
      <c r="AG106" s="97"/>
      <c r="AH106" s="97"/>
      <c r="AI106" s="71"/>
      <c r="AJ106" s="117"/>
      <c r="AK106" s="141"/>
      <c r="AL106" s="98"/>
      <c r="AM106" s="114"/>
      <c r="AN106" s="71"/>
      <c r="AO106" s="71"/>
      <c r="AP106" s="96"/>
    </row>
    <row r="107" spans="1:42" s="73" customFormat="1" ht="20.100000000000001" customHeight="1" x14ac:dyDescent="0.3">
      <c r="A107" s="123" t="str">
        <f t="shared" si="1"/>
        <v>Incomplete</v>
      </c>
      <c r="B107" s="71"/>
      <c r="C107" s="71"/>
      <c r="D107" s="71"/>
      <c r="E107" s="96"/>
      <c r="F107" s="96"/>
      <c r="G107" s="96"/>
      <c r="H107" s="96"/>
      <c r="I107" s="71"/>
      <c r="J107" s="96"/>
      <c r="K107" s="96"/>
      <c r="L107" s="96"/>
      <c r="M107" s="96"/>
      <c r="N107" s="71"/>
      <c r="O107" s="90"/>
      <c r="P107" s="90"/>
      <c r="Q107" s="96"/>
      <c r="R107" s="71"/>
      <c r="S107" s="71"/>
      <c r="T107" s="71"/>
      <c r="U107" s="71"/>
      <c r="V107" s="96"/>
      <c r="W107" s="71"/>
      <c r="X107" s="71"/>
      <c r="Y107" s="71"/>
      <c r="Z107" s="71"/>
      <c r="AA107" s="71"/>
      <c r="AB107" s="140"/>
      <c r="AC107" s="140"/>
      <c r="AD107" s="131"/>
      <c r="AE107" s="71"/>
      <c r="AF107" s="71"/>
      <c r="AG107" s="97"/>
      <c r="AH107" s="97"/>
      <c r="AI107" s="71"/>
      <c r="AJ107" s="117"/>
      <c r="AK107" s="141"/>
      <c r="AL107" s="98"/>
      <c r="AM107" s="114"/>
      <c r="AN107" s="71"/>
      <c r="AO107" s="71"/>
      <c r="AP107" s="96"/>
    </row>
    <row r="108" spans="1:42" s="73" customFormat="1" ht="20.100000000000001" customHeight="1" x14ac:dyDescent="0.3">
      <c r="A108" s="123" t="str">
        <f t="shared" si="1"/>
        <v>Incomplete</v>
      </c>
      <c r="B108" s="71"/>
      <c r="C108" s="71"/>
      <c r="D108" s="71"/>
      <c r="E108" s="96"/>
      <c r="F108" s="96"/>
      <c r="G108" s="96"/>
      <c r="H108" s="96"/>
      <c r="I108" s="71"/>
      <c r="J108" s="96"/>
      <c r="K108" s="96"/>
      <c r="L108" s="96"/>
      <c r="M108" s="96"/>
      <c r="N108" s="71"/>
      <c r="O108" s="90"/>
      <c r="P108" s="90"/>
      <c r="Q108" s="96"/>
      <c r="R108" s="71"/>
      <c r="S108" s="71"/>
      <c r="T108" s="71"/>
      <c r="U108" s="71"/>
      <c r="V108" s="96"/>
      <c r="W108" s="71"/>
      <c r="X108" s="71"/>
      <c r="Y108" s="71"/>
      <c r="Z108" s="71"/>
      <c r="AA108" s="71"/>
      <c r="AB108" s="140"/>
      <c r="AC108" s="140"/>
      <c r="AD108" s="131"/>
      <c r="AE108" s="71"/>
      <c r="AF108" s="71"/>
      <c r="AG108" s="97"/>
      <c r="AH108" s="97"/>
      <c r="AI108" s="71"/>
      <c r="AJ108" s="117"/>
      <c r="AK108" s="141"/>
      <c r="AL108" s="98"/>
      <c r="AM108" s="114"/>
      <c r="AN108" s="71"/>
      <c r="AO108" s="71"/>
      <c r="AP108" s="96"/>
    </row>
    <row r="109" spans="1:42" s="73" customFormat="1" ht="20.100000000000001" customHeight="1" x14ac:dyDescent="0.3">
      <c r="A109" s="123" t="str">
        <f t="shared" si="1"/>
        <v>Incomplete</v>
      </c>
      <c r="B109" s="71"/>
      <c r="C109" s="71"/>
      <c r="D109" s="71"/>
      <c r="E109" s="96"/>
      <c r="F109" s="96"/>
      <c r="G109" s="96"/>
      <c r="H109" s="96"/>
      <c r="I109" s="71"/>
      <c r="J109" s="96"/>
      <c r="K109" s="96"/>
      <c r="L109" s="96"/>
      <c r="M109" s="96"/>
      <c r="N109" s="71"/>
      <c r="O109" s="90"/>
      <c r="P109" s="90"/>
      <c r="Q109" s="96"/>
      <c r="R109" s="71"/>
      <c r="S109" s="71"/>
      <c r="T109" s="71"/>
      <c r="U109" s="71"/>
      <c r="V109" s="96"/>
      <c r="W109" s="71"/>
      <c r="X109" s="71"/>
      <c r="Y109" s="71"/>
      <c r="Z109" s="71"/>
      <c r="AA109" s="71"/>
      <c r="AB109" s="140"/>
      <c r="AC109" s="140"/>
      <c r="AD109" s="131"/>
      <c r="AE109" s="71"/>
      <c r="AF109" s="71"/>
      <c r="AG109" s="97"/>
      <c r="AH109" s="97"/>
      <c r="AI109" s="71"/>
      <c r="AJ109" s="117"/>
      <c r="AK109" s="141"/>
      <c r="AL109" s="98"/>
      <c r="AM109" s="114"/>
      <c r="AN109" s="71"/>
      <c r="AO109" s="71"/>
      <c r="AP109" s="96"/>
    </row>
    <row r="110" spans="1:42" s="73" customFormat="1" ht="20.100000000000001" customHeight="1" x14ac:dyDescent="0.3">
      <c r="A110" s="123" t="str">
        <f t="shared" si="1"/>
        <v>Incomplete</v>
      </c>
      <c r="B110" s="71"/>
      <c r="C110" s="71"/>
      <c r="D110" s="71"/>
      <c r="E110" s="96"/>
      <c r="F110" s="96"/>
      <c r="G110" s="96"/>
      <c r="H110" s="96"/>
      <c r="I110" s="71"/>
      <c r="J110" s="96"/>
      <c r="K110" s="96"/>
      <c r="L110" s="96"/>
      <c r="M110" s="96"/>
      <c r="N110" s="71"/>
      <c r="O110" s="90"/>
      <c r="P110" s="90"/>
      <c r="Q110" s="96"/>
      <c r="R110" s="71"/>
      <c r="S110" s="71"/>
      <c r="T110" s="71"/>
      <c r="U110" s="71"/>
      <c r="V110" s="96"/>
      <c r="W110" s="71"/>
      <c r="X110" s="71"/>
      <c r="Y110" s="71"/>
      <c r="Z110" s="71"/>
      <c r="AA110" s="71"/>
      <c r="AB110" s="140"/>
      <c r="AC110" s="140"/>
      <c r="AD110" s="131"/>
      <c r="AE110" s="71"/>
      <c r="AF110" s="71"/>
      <c r="AG110" s="97"/>
      <c r="AH110" s="97"/>
      <c r="AI110" s="71"/>
      <c r="AJ110" s="117"/>
      <c r="AK110" s="141"/>
      <c r="AL110" s="98"/>
      <c r="AM110" s="114"/>
      <c r="AN110" s="71"/>
      <c r="AO110" s="71"/>
      <c r="AP110" s="96"/>
    </row>
    <row r="111" spans="1:42" s="73" customFormat="1" ht="20.100000000000001" customHeight="1" x14ac:dyDescent="0.3">
      <c r="A111" s="123" t="str">
        <f t="shared" si="1"/>
        <v>Incomplete</v>
      </c>
      <c r="B111" s="71"/>
      <c r="C111" s="71"/>
      <c r="D111" s="71"/>
      <c r="E111" s="96"/>
      <c r="F111" s="96"/>
      <c r="G111" s="96"/>
      <c r="H111" s="96"/>
      <c r="I111" s="71"/>
      <c r="J111" s="96"/>
      <c r="K111" s="96"/>
      <c r="L111" s="96"/>
      <c r="M111" s="96"/>
      <c r="N111" s="71"/>
      <c r="O111" s="90"/>
      <c r="P111" s="90"/>
      <c r="Q111" s="96"/>
      <c r="R111" s="71"/>
      <c r="S111" s="71"/>
      <c r="T111" s="71"/>
      <c r="U111" s="71"/>
      <c r="V111" s="96"/>
      <c r="W111" s="71"/>
      <c r="X111" s="71"/>
      <c r="Y111" s="71"/>
      <c r="Z111" s="71"/>
      <c r="AA111" s="71"/>
      <c r="AB111" s="140"/>
      <c r="AC111" s="140"/>
      <c r="AD111" s="131"/>
      <c r="AE111" s="71"/>
      <c r="AF111" s="71"/>
      <c r="AG111" s="97"/>
      <c r="AH111" s="97"/>
      <c r="AI111" s="71"/>
      <c r="AJ111" s="117"/>
      <c r="AK111" s="141"/>
      <c r="AL111" s="98"/>
      <c r="AM111" s="114"/>
      <c r="AN111" s="71"/>
      <c r="AO111" s="71"/>
      <c r="AP111" s="96"/>
    </row>
    <row r="112" spans="1:42" s="73" customFormat="1" ht="20.100000000000001" customHeight="1" x14ac:dyDescent="0.3">
      <c r="A112" s="123" t="str">
        <f t="shared" si="1"/>
        <v>Incomplete</v>
      </c>
      <c r="B112" s="71"/>
      <c r="C112" s="71"/>
      <c r="D112" s="71"/>
      <c r="E112" s="96"/>
      <c r="F112" s="96"/>
      <c r="G112" s="96"/>
      <c r="H112" s="96"/>
      <c r="I112" s="71"/>
      <c r="J112" s="96"/>
      <c r="K112" s="96"/>
      <c r="L112" s="96"/>
      <c r="M112" s="96"/>
      <c r="N112" s="71"/>
      <c r="O112" s="90"/>
      <c r="P112" s="90"/>
      <c r="Q112" s="96"/>
      <c r="R112" s="71"/>
      <c r="S112" s="71"/>
      <c r="T112" s="71"/>
      <c r="U112" s="71"/>
      <c r="V112" s="96"/>
      <c r="W112" s="71"/>
      <c r="X112" s="71"/>
      <c r="Y112" s="71"/>
      <c r="Z112" s="71"/>
      <c r="AA112" s="71"/>
      <c r="AB112" s="140"/>
      <c r="AC112" s="140"/>
      <c r="AD112" s="131"/>
      <c r="AE112" s="71"/>
      <c r="AF112" s="71"/>
      <c r="AG112" s="97"/>
      <c r="AH112" s="97"/>
      <c r="AI112" s="71"/>
      <c r="AJ112" s="117"/>
      <c r="AK112" s="141"/>
      <c r="AL112" s="98"/>
      <c r="AM112" s="114"/>
      <c r="AN112" s="71"/>
      <c r="AO112" s="71"/>
      <c r="AP112" s="96"/>
    </row>
    <row r="113" spans="1:42" s="73" customFormat="1" ht="20.100000000000001" customHeight="1" x14ac:dyDescent="0.3">
      <c r="A113" s="123" t="str">
        <f t="shared" si="1"/>
        <v>Incomplete</v>
      </c>
      <c r="B113" s="71"/>
      <c r="C113" s="71"/>
      <c r="D113" s="71"/>
      <c r="E113" s="96"/>
      <c r="F113" s="96"/>
      <c r="G113" s="96"/>
      <c r="H113" s="96"/>
      <c r="I113" s="71"/>
      <c r="J113" s="96"/>
      <c r="K113" s="96"/>
      <c r="L113" s="96"/>
      <c r="M113" s="96"/>
      <c r="N113" s="71"/>
      <c r="O113" s="90"/>
      <c r="P113" s="90"/>
      <c r="Q113" s="96"/>
      <c r="R113" s="71"/>
      <c r="S113" s="71"/>
      <c r="T113" s="71"/>
      <c r="U113" s="71"/>
      <c r="V113" s="96"/>
      <c r="W113" s="71"/>
      <c r="X113" s="71"/>
      <c r="Y113" s="71"/>
      <c r="Z113" s="71"/>
      <c r="AA113" s="71"/>
      <c r="AB113" s="140"/>
      <c r="AC113" s="140"/>
      <c r="AD113" s="131"/>
      <c r="AE113" s="71"/>
      <c r="AF113" s="71"/>
      <c r="AG113" s="97"/>
      <c r="AH113" s="97"/>
      <c r="AI113" s="71"/>
      <c r="AJ113" s="117"/>
      <c r="AK113" s="141"/>
      <c r="AL113" s="98"/>
      <c r="AM113" s="114"/>
      <c r="AN113" s="71"/>
      <c r="AO113" s="71"/>
      <c r="AP113" s="96"/>
    </row>
    <row r="114" spans="1:42" s="73" customFormat="1" ht="20.100000000000001" customHeight="1" x14ac:dyDescent="0.3">
      <c r="A114" s="123" t="str">
        <f t="shared" si="1"/>
        <v>Incomplete</v>
      </c>
      <c r="B114" s="71"/>
      <c r="C114" s="71"/>
      <c r="D114" s="71"/>
      <c r="E114" s="96"/>
      <c r="F114" s="96"/>
      <c r="G114" s="96"/>
      <c r="H114" s="96"/>
      <c r="I114" s="71"/>
      <c r="J114" s="96"/>
      <c r="K114" s="96"/>
      <c r="L114" s="96"/>
      <c r="M114" s="96"/>
      <c r="N114" s="71"/>
      <c r="O114" s="90"/>
      <c r="P114" s="90"/>
      <c r="Q114" s="96"/>
      <c r="R114" s="71"/>
      <c r="S114" s="71"/>
      <c r="T114" s="71"/>
      <c r="U114" s="71"/>
      <c r="V114" s="96"/>
      <c r="W114" s="71"/>
      <c r="X114" s="71"/>
      <c r="Y114" s="71"/>
      <c r="Z114" s="71"/>
      <c r="AA114" s="71"/>
      <c r="AB114" s="140"/>
      <c r="AC114" s="140"/>
      <c r="AD114" s="131"/>
      <c r="AE114" s="71"/>
      <c r="AF114" s="71"/>
      <c r="AG114" s="97"/>
      <c r="AH114" s="97"/>
      <c r="AI114" s="71"/>
      <c r="AJ114" s="117"/>
      <c r="AK114" s="141"/>
      <c r="AL114" s="98"/>
      <c r="AM114" s="114"/>
      <c r="AN114" s="71"/>
      <c r="AO114" s="71"/>
      <c r="AP114" s="96"/>
    </row>
    <row r="115" spans="1:42" s="73" customFormat="1" ht="20.100000000000001" customHeight="1" x14ac:dyDescent="0.3">
      <c r="A115" s="123" t="str">
        <f t="shared" si="1"/>
        <v>Incomplete</v>
      </c>
      <c r="B115" s="71"/>
      <c r="C115" s="71"/>
      <c r="D115" s="71"/>
      <c r="E115" s="96"/>
      <c r="F115" s="96"/>
      <c r="G115" s="96"/>
      <c r="H115" s="96"/>
      <c r="I115" s="71"/>
      <c r="J115" s="96"/>
      <c r="K115" s="96"/>
      <c r="L115" s="96"/>
      <c r="M115" s="96"/>
      <c r="N115" s="71"/>
      <c r="O115" s="90"/>
      <c r="P115" s="90"/>
      <c r="Q115" s="96"/>
      <c r="R115" s="71"/>
      <c r="S115" s="71"/>
      <c r="T115" s="71"/>
      <c r="U115" s="71"/>
      <c r="V115" s="96"/>
      <c r="W115" s="71"/>
      <c r="X115" s="71"/>
      <c r="Y115" s="71"/>
      <c r="Z115" s="71"/>
      <c r="AA115" s="71"/>
      <c r="AB115" s="140"/>
      <c r="AC115" s="140"/>
      <c r="AD115" s="131"/>
      <c r="AE115" s="71"/>
      <c r="AF115" s="71"/>
      <c r="AG115" s="97"/>
      <c r="AH115" s="97"/>
      <c r="AI115" s="71"/>
      <c r="AJ115" s="117"/>
      <c r="AK115" s="141"/>
      <c r="AL115" s="98"/>
      <c r="AM115" s="114"/>
      <c r="AN115" s="71"/>
      <c r="AO115" s="71"/>
      <c r="AP115" s="96"/>
    </row>
    <row r="116" spans="1:42" s="73" customFormat="1" ht="20.100000000000001" customHeight="1" x14ac:dyDescent="0.3">
      <c r="A116" s="123" t="str">
        <f t="shared" si="1"/>
        <v>Incomplete</v>
      </c>
      <c r="B116" s="71"/>
      <c r="C116" s="71"/>
      <c r="D116" s="71"/>
      <c r="E116" s="96"/>
      <c r="F116" s="96"/>
      <c r="G116" s="96"/>
      <c r="H116" s="96"/>
      <c r="I116" s="71"/>
      <c r="J116" s="96"/>
      <c r="K116" s="96"/>
      <c r="L116" s="96"/>
      <c r="M116" s="96"/>
      <c r="N116" s="71"/>
      <c r="O116" s="90"/>
      <c r="P116" s="90"/>
      <c r="Q116" s="96"/>
      <c r="R116" s="71"/>
      <c r="S116" s="71"/>
      <c r="T116" s="71"/>
      <c r="U116" s="71"/>
      <c r="V116" s="96"/>
      <c r="W116" s="71"/>
      <c r="X116" s="71"/>
      <c r="Y116" s="71"/>
      <c r="Z116" s="71"/>
      <c r="AA116" s="71"/>
      <c r="AB116" s="140"/>
      <c r="AC116" s="140"/>
      <c r="AD116" s="131"/>
      <c r="AE116" s="71"/>
      <c r="AF116" s="71"/>
      <c r="AG116" s="97"/>
      <c r="AH116" s="97"/>
      <c r="AI116" s="71"/>
      <c r="AJ116" s="117"/>
      <c r="AK116" s="141"/>
      <c r="AL116" s="98"/>
      <c r="AM116" s="114"/>
      <c r="AN116" s="71"/>
      <c r="AO116" s="71"/>
      <c r="AP116" s="96"/>
    </row>
    <row r="117" spans="1:42" s="73" customFormat="1" ht="20.100000000000001" customHeight="1" x14ac:dyDescent="0.3">
      <c r="A117" s="123" t="str">
        <f t="shared" si="1"/>
        <v>Incomplete</v>
      </c>
      <c r="B117" s="71"/>
      <c r="C117" s="71"/>
      <c r="D117" s="71"/>
      <c r="E117" s="96"/>
      <c r="F117" s="96"/>
      <c r="G117" s="96"/>
      <c r="H117" s="96"/>
      <c r="I117" s="71"/>
      <c r="J117" s="96"/>
      <c r="K117" s="96"/>
      <c r="L117" s="96"/>
      <c r="M117" s="96"/>
      <c r="N117" s="71"/>
      <c r="O117" s="90"/>
      <c r="P117" s="90"/>
      <c r="Q117" s="96"/>
      <c r="R117" s="71"/>
      <c r="S117" s="71"/>
      <c r="T117" s="71"/>
      <c r="U117" s="71"/>
      <c r="V117" s="96"/>
      <c r="W117" s="71"/>
      <c r="X117" s="71"/>
      <c r="Y117" s="71"/>
      <c r="Z117" s="71"/>
      <c r="AA117" s="71"/>
      <c r="AB117" s="140"/>
      <c r="AC117" s="140"/>
      <c r="AD117" s="131"/>
      <c r="AE117" s="71"/>
      <c r="AF117" s="71"/>
      <c r="AG117" s="97"/>
      <c r="AH117" s="97"/>
      <c r="AI117" s="71"/>
      <c r="AJ117" s="117"/>
      <c r="AK117" s="141"/>
      <c r="AL117" s="98"/>
      <c r="AM117" s="114"/>
      <c r="AN117" s="71"/>
      <c r="AO117" s="71"/>
      <c r="AP117" s="96"/>
    </row>
    <row r="118" spans="1:42" s="73" customFormat="1" ht="20.100000000000001" customHeight="1" x14ac:dyDescent="0.3">
      <c r="A118" s="123" t="str">
        <f t="shared" si="1"/>
        <v>Incomplete</v>
      </c>
      <c r="B118" s="71"/>
      <c r="C118" s="71"/>
      <c r="D118" s="71"/>
      <c r="E118" s="96"/>
      <c r="F118" s="96"/>
      <c r="G118" s="96"/>
      <c r="H118" s="96"/>
      <c r="I118" s="71"/>
      <c r="J118" s="96"/>
      <c r="K118" s="96"/>
      <c r="L118" s="96"/>
      <c r="M118" s="96"/>
      <c r="N118" s="71"/>
      <c r="O118" s="90"/>
      <c r="P118" s="90"/>
      <c r="Q118" s="96"/>
      <c r="R118" s="71"/>
      <c r="S118" s="71"/>
      <c r="T118" s="71"/>
      <c r="U118" s="71"/>
      <c r="V118" s="96"/>
      <c r="W118" s="71"/>
      <c r="X118" s="71"/>
      <c r="Y118" s="71"/>
      <c r="Z118" s="71"/>
      <c r="AA118" s="71"/>
      <c r="AB118" s="140"/>
      <c r="AC118" s="140"/>
      <c r="AD118" s="131"/>
      <c r="AE118" s="71"/>
      <c r="AF118" s="71"/>
      <c r="AG118" s="97"/>
      <c r="AH118" s="97"/>
      <c r="AI118" s="71"/>
      <c r="AJ118" s="117"/>
      <c r="AK118" s="141"/>
      <c r="AL118" s="98"/>
      <c r="AM118" s="114"/>
      <c r="AN118" s="71"/>
      <c r="AO118" s="71"/>
      <c r="AP118" s="96"/>
    </row>
    <row r="119" spans="1:42" s="73" customFormat="1" ht="20.100000000000001" customHeight="1" x14ac:dyDescent="0.3">
      <c r="A119" s="123" t="str">
        <f t="shared" si="1"/>
        <v>Incomplete</v>
      </c>
      <c r="B119" s="71"/>
      <c r="C119" s="71"/>
      <c r="D119" s="71"/>
      <c r="E119" s="96"/>
      <c r="F119" s="96"/>
      <c r="G119" s="96"/>
      <c r="H119" s="96"/>
      <c r="I119" s="71"/>
      <c r="J119" s="96"/>
      <c r="K119" s="96"/>
      <c r="L119" s="96"/>
      <c r="M119" s="96"/>
      <c r="N119" s="71"/>
      <c r="O119" s="90"/>
      <c r="P119" s="90"/>
      <c r="Q119" s="96"/>
      <c r="R119" s="71"/>
      <c r="S119" s="71"/>
      <c r="T119" s="71"/>
      <c r="U119" s="71"/>
      <c r="V119" s="96"/>
      <c r="W119" s="71"/>
      <c r="X119" s="71"/>
      <c r="Y119" s="71"/>
      <c r="Z119" s="71"/>
      <c r="AA119" s="71"/>
      <c r="AB119" s="140"/>
      <c r="AC119" s="140"/>
      <c r="AD119" s="131"/>
      <c r="AE119" s="71"/>
      <c r="AF119" s="71"/>
      <c r="AG119" s="97"/>
      <c r="AH119" s="97"/>
      <c r="AI119" s="71"/>
      <c r="AJ119" s="117"/>
      <c r="AK119" s="141"/>
      <c r="AL119" s="98"/>
      <c r="AM119" s="114"/>
      <c r="AN119" s="71"/>
      <c r="AO119" s="71"/>
      <c r="AP119" s="96"/>
    </row>
    <row r="120" spans="1:42" s="73" customFormat="1" ht="20.100000000000001" customHeight="1" x14ac:dyDescent="0.3">
      <c r="A120" s="123" t="str">
        <f t="shared" si="1"/>
        <v>Incomplete</v>
      </c>
      <c r="B120" s="71"/>
      <c r="C120" s="71"/>
      <c r="D120" s="71"/>
      <c r="E120" s="96"/>
      <c r="F120" s="96"/>
      <c r="G120" s="96"/>
      <c r="H120" s="96"/>
      <c r="I120" s="71"/>
      <c r="J120" s="96"/>
      <c r="K120" s="96"/>
      <c r="L120" s="96"/>
      <c r="M120" s="96"/>
      <c r="N120" s="71"/>
      <c r="O120" s="90"/>
      <c r="P120" s="90"/>
      <c r="Q120" s="96"/>
      <c r="R120" s="71"/>
      <c r="S120" s="71"/>
      <c r="T120" s="71"/>
      <c r="U120" s="71"/>
      <c r="V120" s="96"/>
      <c r="W120" s="71"/>
      <c r="X120" s="71"/>
      <c r="Y120" s="71"/>
      <c r="Z120" s="71"/>
      <c r="AA120" s="71"/>
      <c r="AB120" s="140"/>
      <c r="AC120" s="140"/>
      <c r="AD120" s="131"/>
      <c r="AE120" s="71"/>
      <c r="AF120" s="71"/>
      <c r="AG120" s="97"/>
      <c r="AH120" s="97"/>
      <c r="AI120" s="71"/>
      <c r="AJ120" s="117"/>
      <c r="AK120" s="141"/>
      <c r="AL120" s="98"/>
      <c r="AM120" s="114"/>
      <c r="AN120" s="71"/>
      <c r="AO120" s="71"/>
      <c r="AP120" s="96"/>
    </row>
    <row r="121" spans="1:42" s="73" customFormat="1" ht="20.100000000000001" customHeight="1" x14ac:dyDescent="0.3">
      <c r="A121" s="123" t="str">
        <f t="shared" si="1"/>
        <v>Incomplete</v>
      </c>
      <c r="B121" s="71"/>
      <c r="C121" s="71"/>
      <c r="D121" s="71"/>
      <c r="E121" s="96"/>
      <c r="F121" s="96"/>
      <c r="G121" s="96"/>
      <c r="H121" s="96"/>
      <c r="I121" s="71"/>
      <c r="J121" s="96"/>
      <c r="K121" s="96"/>
      <c r="L121" s="96"/>
      <c r="M121" s="96"/>
      <c r="N121" s="71"/>
      <c r="O121" s="90"/>
      <c r="P121" s="90"/>
      <c r="Q121" s="96"/>
      <c r="R121" s="71"/>
      <c r="S121" s="71"/>
      <c r="T121" s="71"/>
      <c r="U121" s="71"/>
      <c r="V121" s="96"/>
      <c r="W121" s="71"/>
      <c r="X121" s="71"/>
      <c r="Y121" s="71"/>
      <c r="Z121" s="71"/>
      <c r="AA121" s="71"/>
      <c r="AB121" s="140"/>
      <c r="AC121" s="140"/>
      <c r="AD121" s="131"/>
      <c r="AE121" s="71"/>
      <c r="AF121" s="71"/>
      <c r="AG121" s="97"/>
      <c r="AH121" s="97"/>
      <c r="AI121" s="71"/>
      <c r="AJ121" s="117"/>
      <c r="AK121" s="141"/>
      <c r="AL121" s="98"/>
      <c r="AM121" s="114"/>
      <c r="AN121" s="71"/>
      <c r="AO121" s="71"/>
      <c r="AP121" s="96"/>
    </row>
    <row r="122" spans="1:42" s="73" customFormat="1" ht="20.100000000000001" customHeight="1" x14ac:dyDescent="0.3">
      <c r="A122" s="123" t="str">
        <f t="shared" si="1"/>
        <v>Incomplete</v>
      </c>
      <c r="B122" s="71"/>
      <c r="C122" s="71"/>
      <c r="D122" s="71"/>
      <c r="E122" s="96"/>
      <c r="F122" s="96"/>
      <c r="G122" s="96"/>
      <c r="H122" s="96"/>
      <c r="I122" s="71"/>
      <c r="J122" s="96"/>
      <c r="K122" s="96"/>
      <c r="L122" s="96"/>
      <c r="M122" s="96"/>
      <c r="N122" s="71"/>
      <c r="O122" s="90"/>
      <c r="P122" s="90"/>
      <c r="Q122" s="96"/>
      <c r="R122" s="71"/>
      <c r="S122" s="71"/>
      <c r="T122" s="71"/>
      <c r="U122" s="71"/>
      <c r="V122" s="96"/>
      <c r="W122" s="71"/>
      <c r="X122" s="71"/>
      <c r="Y122" s="71"/>
      <c r="Z122" s="71"/>
      <c r="AA122" s="71"/>
      <c r="AB122" s="140"/>
      <c r="AC122" s="140"/>
      <c r="AD122" s="131"/>
      <c r="AE122" s="71"/>
      <c r="AF122" s="71"/>
      <c r="AG122" s="97"/>
      <c r="AH122" s="97"/>
      <c r="AI122" s="71"/>
      <c r="AJ122" s="117"/>
      <c r="AK122" s="141"/>
      <c r="AL122" s="98"/>
      <c r="AM122" s="114"/>
      <c r="AN122" s="71"/>
      <c r="AO122" s="71"/>
      <c r="AP122" s="96"/>
    </row>
    <row r="123" spans="1:42" s="73" customFormat="1" ht="20.100000000000001" customHeight="1" x14ac:dyDescent="0.3">
      <c r="A123" s="123" t="str">
        <f t="shared" si="1"/>
        <v>Incomplete</v>
      </c>
      <c r="B123" s="71"/>
      <c r="C123" s="71"/>
      <c r="D123" s="71"/>
      <c r="E123" s="96"/>
      <c r="F123" s="96"/>
      <c r="G123" s="96"/>
      <c r="H123" s="96"/>
      <c r="I123" s="71"/>
      <c r="J123" s="96"/>
      <c r="K123" s="96"/>
      <c r="L123" s="96"/>
      <c r="M123" s="96"/>
      <c r="N123" s="71"/>
      <c r="O123" s="90"/>
      <c r="P123" s="90"/>
      <c r="Q123" s="96"/>
      <c r="R123" s="71"/>
      <c r="S123" s="71"/>
      <c r="T123" s="71"/>
      <c r="U123" s="71"/>
      <c r="V123" s="96"/>
      <c r="W123" s="71"/>
      <c r="X123" s="71"/>
      <c r="Y123" s="71"/>
      <c r="Z123" s="71"/>
      <c r="AA123" s="71"/>
      <c r="AB123" s="140"/>
      <c r="AC123" s="140"/>
      <c r="AD123" s="131"/>
      <c r="AE123" s="71"/>
      <c r="AF123" s="71"/>
      <c r="AG123" s="97"/>
      <c r="AH123" s="97"/>
      <c r="AI123" s="71"/>
      <c r="AJ123" s="117"/>
      <c r="AK123" s="141"/>
      <c r="AL123" s="98"/>
      <c r="AM123" s="114"/>
      <c r="AN123" s="71"/>
      <c r="AO123" s="71"/>
      <c r="AP123" s="96"/>
    </row>
    <row r="124" spans="1:42" s="73" customFormat="1" ht="20.100000000000001" customHeight="1" x14ac:dyDescent="0.3">
      <c r="A124" s="123" t="str">
        <f t="shared" si="1"/>
        <v>Incomplete</v>
      </c>
      <c r="B124" s="71"/>
      <c r="C124" s="71"/>
      <c r="D124" s="71"/>
      <c r="E124" s="96"/>
      <c r="F124" s="96"/>
      <c r="G124" s="96"/>
      <c r="H124" s="96"/>
      <c r="I124" s="71"/>
      <c r="J124" s="96"/>
      <c r="K124" s="96"/>
      <c r="L124" s="96"/>
      <c r="M124" s="96"/>
      <c r="N124" s="71"/>
      <c r="O124" s="90"/>
      <c r="P124" s="90"/>
      <c r="Q124" s="96"/>
      <c r="R124" s="71"/>
      <c r="S124" s="71"/>
      <c r="T124" s="71"/>
      <c r="U124" s="71"/>
      <c r="V124" s="96"/>
      <c r="W124" s="71"/>
      <c r="X124" s="71"/>
      <c r="Y124" s="71"/>
      <c r="Z124" s="71"/>
      <c r="AA124" s="71"/>
      <c r="AB124" s="140"/>
      <c r="AC124" s="140"/>
      <c r="AD124" s="131"/>
      <c r="AE124" s="71"/>
      <c r="AF124" s="71"/>
      <c r="AG124" s="97"/>
      <c r="AH124" s="97"/>
      <c r="AI124" s="71"/>
      <c r="AJ124" s="117"/>
      <c r="AK124" s="141"/>
      <c r="AL124" s="98"/>
      <c r="AM124" s="114"/>
      <c r="AN124" s="71"/>
      <c r="AO124" s="71"/>
      <c r="AP124" s="96"/>
    </row>
    <row r="125" spans="1:42" s="73" customFormat="1" ht="20.100000000000001" customHeight="1" x14ac:dyDescent="0.3">
      <c r="A125" s="123" t="str">
        <f t="shared" si="1"/>
        <v>Incomplete</v>
      </c>
      <c r="B125" s="71"/>
      <c r="C125" s="71"/>
      <c r="D125" s="71"/>
      <c r="E125" s="96"/>
      <c r="F125" s="96"/>
      <c r="G125" s="96"/>
      <c r="H125" s="96"/>
      <c r="I125" s="71"/>
      <c r="J125" s="96"/>
      <c r="K125" s="96"/>
      <c r="L125" s="96"/>
      <c r="M125" s="96"/>
      <c r="N125" s="71"/>
      <c r="O125" s="90"/>
      <c r="P125" s="90"/>
      <c r="Q125" s="96"/>
      <c r="R125" s="71"/>
      <c r="S125" s="71"/>
      <c r="T125" s="71"/>
      <c r="U125" s="71"/>
      <c r="V125" s="96"/>
      <c r="W125" s="71"/>
      <c r="X125" s="71"/>
      <c r="Y125" s="71"/>
      <c r="Z125" s="71"/>
      <c r="AA125" s="71"/>
      <c r="AB125" s="140"/>
      <c r="AC125" s="140"/>
      <c r="AD125" s="131"/>
      <c r="AE125" s="71"/>
      <c r="AF125" s="71"/>
      <c r="AG125" s="97"/>
      <c r="AH125" s="97"/>
      <c r="AI125" s="71"/>
      <c r="AJ125" s="117"/>
      <c r="AK125" s="141"/>
      <c r="AL125" s="98"/>
      <c r="AM125" s="114"/>
      <c r="AN125" s="71"/>
      <c r="AO125" s="71"/>
      <c r="AP125" s="96"/>
    </row>
    <row r="126" spans="1:42" s="73" customFormat="1" ht="20.100000000000001" customHeight="1" x14ac:dyDescent="0.3">
      <c r="A126" s="123" t="str">
        <f t="shared" si="1"/>
        <v>Incomplete</v>
      </c>
      <c r="B126" s="71"/>
      <c r="C126" s="71"/>
      <c r="D126" s="71"/>
      <c r="E126" s="96"/>
      <c r="F126" s="96"/>
      <c r="G126" s="96"/>
      <c r="H126" s="96"/>
      <c r="I126" s="71"/>
      <c r="J126" s="96"/>
      <c r="K126" s="96"/>
      <c r="L126" s="96"/>
      <c r="M126" s="96"/>
      <c r="N126" s="71"/>
      <c r="O126" s="90"/>
      <c r="P126" s="90"/>
      <c r="Q126" s="96"/>
      <c r="R126" s="71"/>
      <c r="S126" s="71"/>
      <c r="T126" s="71"/>
      <c r="U126" s="71"/>
      <c r="V126" s="96"/>
      <c r="W126" s="71"/>
      <c r="X126" s="71"/>
      <c r="Y126" s="71"/>
      <c r="Z126" s="71"/>
      <c r="AA126" s="71"/>
      <c r="AB126" s="140"/>
      <c r="AC126" s="140"/>
      <c r="AD126" s="131"/>
      <c r="AE126" s="71"/>
      <c r="AF126" s="71"/>
      <c r="AG126" s="97"/>
      <c r="AH126" s="97"/>
      <c r="AI126" s="71"/>
      <c r="AJ126" s="117"/>
      <c r="AK126" s="141"/>
      <c r="AL126" s="98"/>
      <c r="AM126" s="114"/>
      <c r="AN126" s="71"/>
      <c r="AO126" s="71"/>
      <c r="AP126" s="96"/>
    </row>
    <row r="127" spans="1:42" s="73" customFormat="1" ht="20.100000000000001" customHeight="1" x14ac:dyDescent="0.3">
      <c r="A127" s="123" t="str">
        <f t="shared" si="1"/>
        <v>Incomplete</v>
      </c>
      <c r="B127" s="71"/>
      <c r="C127" s="71"/>
      <c r="D127" s="71"/>
      <c r="E127" s="96"/>
      <c r="F127" s="96"/>
      <c r="G127" s="96"/>
      <c r="H127" s="96"/>
      <c r="I127" s="71"/>
      <c r="J127" s="96"/>
      <c r="K127" s="96"/>
      <c r="L127" s="96"/>
      <c r="M127" s="96"/>
      <c r="N127" s="71"/>
      <c r="O127" s="90"/>
      <c r="P127" s="90"/>
      <c r="Q127" s="96"/>
      <c r="R127" s="71"/>
      <c r="S127" s="71"/>
      <c r="T127" s="71"/>
      <c r="U127" s="71"/>
      <c r="V127" s="96"/>
      <c r="W127" s="71"/>
      <c r="X127" s="71"/>
      <c r="Y127" s="71"/>
      <c r="Z127" s="71"/>
      <c r="AA127" s="71"/>
      <c r="AB127" s="140"/>
      <c r="AC127" s="140"/>
      <c r="AD127" s="131"/>
      <c r="AE127" s="71"/>
      <c r="AF127" s="71"/>
      <c r="AG127" s="97"/>
      <c r="AH127" s="97"/>
      <c r="AI127" s="71"/>
      <c r="AJ127" s="117"/>
      <c r="AK127" s="141"/>
      <c r="AL127" s="98"/>
      <c r="AM127" s="114"/>
      <c r="AN127" s="71"/>
      <c r="AO127" s="71"/>
      <c r="AP127" s="96"/>
    </row>
    <row r="128" spans="1:42" s="73" customFormat="1" ht="20.100000000000001" customHeight="1" x14ac:dyDescent="0.3">
      <c r="A128" s="123" t="str">
        <f t="shared" si="1"/>
        <v>Incomplete</v>
      </c>
      <c r="B128" s="71"/>
      <c r="C128" s="71"/>
      <c r="D128" s="71"/>
      <c r="E128" s="96"/>
      <c r="F128" s="96"/>
      <c r="G128" s="96"/>
      <c r="H128" s="96"/>
      <c r="I128" s="71"/>
      <c r="J128" s="96"/>
      <c r="K128" s="96"/>
      <c r="L128" s="96"/>
      <c r="M128" s="96"/>
      <c r="N128" s="71"/>
      <c r="O128" s="90"/>
      <c r="P128" s="90"/>
      <c r="Q128" s="96"/>
      <c r="R128" s="71"/>
      <c r="S128" s="71"/>
      <c r="T128" s="71"/>
      <c r="U128" s="71"/>
      <c r="V128" s="96"/>
      <c r="W128" s="71"/>
      <c r="X128" s="71"/>
      <c r="Y128" s="71"/>
      <c r="Z128" s="71"/>
      <c r="AA128" s="71"/>
      <c r="AB128" s="140"/>
      <c r="AC128" s="140"/>
      <c r="AD128" s="131"/>
      <c r="AE128" s="71"/>
      <c r="AF128" s="71"/>
      <c r="AG128" s="97"/>
      <c r="AH128" s="97"/>
      <c r="AI128" s="71"/>
      <c r="AJ128" s="117"/>
      <c r="AK128" s="141"/>
      <c r="AL128" s="98"/>
      <c r="AM128" s="114"/>
      <c r="AN128" s="71"/>
      <c r="AO128" s="71"/>
      <c r="AP128" s="96"/>
    </row>
    <row r="129" spans="1:42" s="73" customFormat="1" ht="20.100000000000001" customHeight="1" x14ac:dyDescent="0.3">
      <c r="A129" s="123" t="str">
        <f t="shared" si="1"/>
        <v>Incomplete</v>
      </c>
      <c r="B129" s="71"/>
      <c r="C129" s="71"/>
      <c r="D129" s="71"/>
      <c r="E129" s="96"/>
      <c r="F129" s="96"/>
      <c r="G129" s="96"/>
      <c r="H129" s="96"/>
      <c r="I129" s="71"/>
      <c r="J129" s="96"/>
      <c r="K129" s="96"/>
      <c r="L129" s="96"/>
      <c r="M129" s="96"/>
      <c r="N129" s="71"/>
      <c r="O129" s="90"/>
      <c r="P129" s="90"/>
      <c r="Q129" s="96"/>
      <c r="R129" s="71"/>
      <c r="S129" s="71"/>
      <c r="T129" s="71"/>
      <c r="U129" s="71"/>
      <c r="V129" s="96"/>
      <c r="W129" s="71"/>
      <c r="X129" s="71"/>
      <c r="Y129" s="71"/>
      <c r="Z129" s="71"/>
      <c r="AA129" s="71"/>
      <c r="AB129" s="140"/>
      <c r="AC129" s="140"/>
      <c r="AD129" s="131"/>
      <c r="AE129" s="71"/>
      <c r="AF129" s="71"/>
      <c r="AG129" s="97"/>
      <c r="AH129" s="97"/>
      <c r="AI129" s="71"/>
      <c r="AJ129" s="117"/>
      <c r="AK129" s="141"/>
      <c r="AL129" s="98"/>
      <c r="AM129" s="114"/>
      <c r="AN129" s="71"/>
      <c r="AO129" s="71"/>
      <c r="AP129" s="96"/>
    </row>
    <row r="130" spans="1:42" s="73" customFormat="1" ht="20.100000000000001" customHeight="1" x14ac:dyDescent="0.3">
      <c r="A130" s="123" t="str">
        <f t="shared" si="1"/>
        <v>Incomplete</v>
      </c>
      <c r="B130" s="71"/>
      <c r="C130" s="71"/>
      <c r="D130" s="71"/>
      <c r="E130" s="96"/>
      <c r="F130" s="96"/>
      <c r="G130" s="96"/>
      <c r="H130" s="96"/>
      <c r="I130" s="71"/>
      <c r="J130" s="96"/>
      <c r="K130" s="96"/>
      <c r="L130" s="96"/>
      <c r="M130" s="96"/>
      <c r="N130" s="71"/>
      <c r="O130" s="90"/>
      <c r="P130" s="90"/>
      <c r="Q130" s="96"/>
      <c r="R130" s="71"/>
      <c r="S130" s="71"/>
      <c r="T130" s="71"/>
      <c r="U130" s="71"/>
      <c r="V130" s="96"/>
      <c r="W130" s="71"/>
      <c r="X130" s="71"/>
      <c r="Y130" s="71"/>
      <c r="Z130" s="71"/>
      <c r="AA130" s="71"/>
      <c r="AB130" s="140"/>
      <c r="AC130" s="140"/>
      <c r="AD130" s="131"/>
      <c r="AE130" s="71"/>
      <c r="AF130" s="71"/>
      <c r="AG130" s="97"/>
      <c r="AH130" s="97"/>
      <c r="AI130" s="71"/>
      <c r="AJ130" s="117"/>
      <c r="AK130" s="141"/>
      <c r="AL130" s="98"/>
      <c r="AM130" s="114"/>
      <c r="AN130" s="71"/>
      <c r="AO130" s="71"/>
      <c r="AP130" s="96"/>
    </row>
    <row r="131" spans="1:42" s="73" customFormat="1" ht="20.100000000000001" customHeight="1" x14ac:dyDescent="0.3">
      <c r="A131" s="123" t="str">
        <f t="shared" si="1"/>
        <v>Incomplete</v>
      </c>
      <c r="B131" s="71"/>
      <c r="C131" s="71"/>
      <c r="D131" s="71"/>
      <c r="E131" s="96"/>
      <c r="F131" s="96"/>
      <c r="G131" s="96"/>
      <c r="H131" s="96"/>
      <c r="I131" s="71"/>
      <c r="J131" s="96"/>
      <c r="K131" s="96"/>
      <c r="L131" s="96"/>
      <c r="M131" s="96"/>
      <c r="N131" s="71"/>
      <c r="O131" s="90"/>
      <c r="P131" s="90"/>
      <c r="Q131" s="96"/>
      <c r="R131" s="71"/>
      <c r="S131" s="71"/>
      <c r="T131" s="71"/>
      <c r="U131" s="71"/>
      <c r="V131" s="96"/>
      <c r="W131" s="71"/>
      <c r="X131" s="71"/>
      <c r="Y131" s="71"/>
      <c r="Z131" s="71"/>
      <c r="AA131" s="71"/>
      <c r="AB131" s="140"/>
      <c r="AC131" s="140"/>
      <c r="AD131" s="131"/>
      <c r="AE131" s="71"/>
      <c r="AF131" s="71"/>
      <c r="AG131" s="97"/>
      <c r="AH131" s="97"/>
      <c r="AI131" s="71"/>
      <c r="AJ131" s="117"/>
      <c r="AK131" s="141"/>
      <c r="AL131" s="98"/>
      <c r="AM131" s="114"/>
      <c r="AN131" s="71"/>
      <c r="AO131" s="71"/>
      <c r="AP131" s="96"/>
    </row>
    <row r="132" spans="1:42" s="73" customFormat="1" ht="20.100000000000001" customHeight="1" x14ac:dyDescent="0.3">
      <c r="A132" s="123" t="str">
        <f t="shared" ref="A132:A195" si="2">IF(COUNTIF(B132:AJ132,"")=33,"",IF(COUNTIF(B132:AJ132,"")=0,"Complete","Incomplete"))</f>
        <v>Incomplete</v>
      </c>
      <c r="B132" s="71"/>
      <c r="C132" s="71"/>
      <c r="D132" s="71"/>
      <c r="E132" s="96"/>
      <c r="F132" s="96"/>
      <c r="G132" s="96"/>
      <c r="H132" s="96"/>
      <c r="I132" s="71"/>
      <c r="J132" s="96"/>
      <c r="K132" s="96"/>
      <c r="L132" s="96"/>
      <c r="M132" s="96"/>
      <c r="N132" s="71"/>
      <c r="O132" s="90"/>
      <c r="P132" s="90"/>
      <c r="Q132" s="96"/>
      <c r="R132" s="71"/>
      <c r="S132" s="71"/>
      <c r="T132" s="71"/>
      <c r="U132" s="71"/>
      <c r="V132" s="96"/>
      <c r="W132" s="71"/>
      <c r="X132" s="71"/>
      <c r="Y132" s="71"/>
      <c r="Z132" s="71"/>
      <c r="AA132" s="71"/>
      <c r="AB132" s="140"/>
      <c r="AC132" s="140"/>
      <c r="AD132" s="131"/>
      <c r="AE132" s="71"/>
      <c r="AF132" s="71"/>
      <c r="AG132" s="97"/>
      <c r="AH132" s="97"/>
      <c r="AI132" s="71"/>
      <c r="AJ132" s="117"/>
      <c r="AK132" s="141"/>
      <c r="AL132" s="98"/>
      <c r="AM132" s="114"/>
      <c r="AN132" s="71"/>
      <c r="AO132" s="71"/>
      <c r="AP132" s="96"/>
    </row>
    <row r="133" spans="1:42" s="73" customFormat="1" ht="20.100000000000001" customHeight="1" x14ac:dyDescent="0.3">
      <c r="A133" s="123" t="str">
        <f t="shared" si="2"/>
        <v>Incomplete</v>
      </c>
      <c r="B133" s="71"/>
      <c r="C133" s="71"/>
      <c r="D133" s="71"/>
      <c r="E133" s="96"/>
      <c r="F133" s="96"/>
      <c r="G133" s="96"/>
      <c r="H133" s="96"/>
      <c r="I133" s="71"/>
      <c r="J133" s="96"/>
      <c r="K133" s="96"/>
      <c r="L133" s="96"/>
      <c r="M133" s="96"/>
      <c r="N133" s="71"/>
      <c r="O133" s="90"/>
      <c r="P133" s="90"/>
      <c r="Q133" s="96"/>
      <c r="R133" s="71"/>
      <c r="S133" s="71"/>
      <c r="T133" s="71"/>
      <c r="U133" s="71"/>
      <c r="V133" s="96"/>
      <c r="W133" s="71"/>
      <c r="X133" s="71"/>
      <c r="Y133" s="71"/>
      <c r="Z133" s="71"/>
      <c r="AA133" s="71"/>
      <c r="AB133" s="140"/>
      <c r="AC133" s="140"/>
      <c r="AD133" s="131"/>
      <c r="AE133" s="71"/>
      <c r="AF133" s="71"/>
      <c r="AG133" s="97"/>
      <c r="AH133" s="97"/>
      <c r="AI133" s="71"/>
      <c r="AJ133" s="117"/>
      <c r="AK133" s="141"/>
      <c r="AL133" s="98"/>
      <c r="AM133" s="114"/>
      <c r="AN133" s="71"/>
      <c r="AO133" s="71"/>
      <c r="AP133" s="96"/>
    </row>
    <row r="134" spans="1:42" s="73" customFormat="1" ht="20.100000000000001" customHeight="1" x14ac:dyDescent="0.3">
      <c r="A134" s="123" t="str">
        <f t="shared" si="2"/>
        <v>Incomplete</v>
      </c>
      <c r="B134" s="71"/>
      <c r="C134" s="71"/>
      <c r="D134" s="71"/>
      <c r="E134" s="96"/>
      <c r="F134" s="96"/>
      <c r="G134" s="96"/>
      <c r="H134" s="96"/>
      <c r="I134" s="71"/>
      <c r="J134" s="96"/>
      <c r="K134" s="96"/>
      <c r="L134" s="96"/>
      <c r="M134" s="96"/>
      <c r="N134" s="71"/>
      <c r="O134" s="90"/>
      <c r="P134" s="90"/>
      <c r="Q134" s="96"/>
      <c r="R134" s="71"/>
      <c r="S134" s="71"/>
      <c r="T134" s="71"/>
      <c r="U134" s="71"/>
      <c r="V134" s="96"/>
      <c r="W134" s="71"/>
      <c r="X134" s="71"/>
      <c r="Y134" s="71"/>
      <c r="Z134" s="71"/>
      <c r="AA134" s="71"/>
      <c r="AB134" s="140"/>
      <c r="AC134" s="140"/>
      <c r="AD134" s="131"/>
      <c r="AE134" s="71"/>
      <c r="AF134" s="71"/>
      <c r="AG134" s="97"/>
      <c r="AH134" s="97"/>
      <c r="AI134" s="71"/>
      <c r="AJ134" s="117"/>
      <c r="AK134" s="141"/>
      <c r="AL134" s="98"/>
      <c r="AM134" s="114"/>
      <c r="AN134" s="71"/>
      <c r="AO134" s="71"/>
      <c r="AP134" s="96"/>
    </row>
    <row r="135" spans="1:42" s="73" customFormat="1" ht="20.100000000000001" customHeight="1" x14ac:dyDescent="0.3">
      <c r="A135" s="123" t="str">
        <f t="shared" si="2"/>
        <v>Incomplete</v>
      </c>
      <c r="B135" s="71"/>
      <c r="C135" s="71"/>
      <c r="D135" s="71"/>
      <c r="E135" s="96"/>
      <c r="F135" s="96"/>
      <c r="G135" s="96"/>
      <c r="H135" s="96"/>
      <c r="I135" s="71"/>
      <c r="J135" s="96"/>
      <c r="K135" s="96"/>
      <c r="L135" s="96"/>
      <c r="M135" s="96"/>
      <c r="N135" s="71"/>
      <c r="O135" s="90"/>
      <c r="P135" s="90"/>
      <c r="Q135" s="96"/>
      <c r="R135" s="71"/>
      <c r="S135" s="71"/>
      <c r="T135" s="71"/>
      <c r="U135" s="71"/>
      <c r="V135" s="96"/>
      <c r="W135" s="71"/>
      <c r="X135" s="71"/>
      <c r="Y135" s="71"/>
      <c r="Z135" s="71"/>
      <c r="AA135" s="71"/>
      <c r="AB135" s="140"/>
      <c r="AC135" s="140"/>
      <c r="AD135" s="131"/>
      <c r="AE135" s="71"/>
      <c r="AF135" s="71"/>
      <c r="AG135" s="97"/>
      <c r="AH135" s="97"/>
      <c r="AI135" s="71"/>
      <c r="AJ135" s="117"/>
      <c r="AK135" s="141"/>
      <c r="AL135" s="98"/>
      <c r="AM135" s="114"/>
      <c r="AN135" s="71"/>
      <c r="AO135" s="71"/>
      <c r="AP135" s="96"/>
    </row>
    <row r="136" spans="1:42" s="73" customFormat="1" ht="20.100000000000001" customHeight="1" x14ac:dyDescent="0.3">
      <c r="A136" s="123" t="str">
        <f t="shared" si="2"/>
        <v>Incomplete</v>
      </c>
      <c r="B136" s="71"/>
      <c r="C136" s="71"/>
      <c r="D136" s="71"/>
      <c r="E136" s="96"/>
      <c r="F136" s="96"/>
      <c r="G136" s="96"/>
      <c r="H136" s="96"/>
      <c r="I136" s="71"/>
      <c r="J136" s="96"/>
      <c r="K136" s="96"/>
      <c r="L136" s="96"/>
      <c r="M136" s="96"/>
      <c r="N136" s="71"/>
      <c r="O136" s="90"/>
      <c r="P136" s="90"/>
      <c r="Q136" s="96"/>
      <c r="R136" s="71"/>
      <c r="S136" s="71"/>
      <c r="T136" s="71"/>
      <c r="U136" s="71"/>
      <c r="V136" s="96"/>
      <c r="W136" s="71"/>
      <c r="X136" s="71"/>
      <c r="Y136" s="71"/>
      <c r="Z136" s="71"/>
      <c r="AA136" s="71"/>
      <c r="AB136" s="140"/>
      <c r="AC136" s="140"/>
      <c r="AD136" s="131"/>
      <c r="AE136" s="71"/>
      <c r="AF136" s="71"/>
      <c r="AG136" s="97"/>
      <c r="AH136" s="97"/>
      <c r="AI136" s="71"/>
      <c r="AJ136" s="117"/>
      <c r="AK136" s="141"/>
      <c r="AL136" s="98"/>
      <c r="AM136" s="114"/>
      <c r="AN136" s="71"/>
      <c r="AO136" s="71"/>
      <c r="AP136" s="96"/>
    </row>
    <row r="137" spans="1:42" s="73" customFormat="1" ht="20.100000000000001" customHeight="1" x14ac:dyDescent="0.3">
      <c r="A137" s="123" t="str">
        <f t="shared" si="2"/>
        <v>Incomplete</v>
      </c>
      <c r="B137" s="71"/>
      <c r="C137" s="71"/>
      <c r="D137" s="71"/>
      <c r="E137" s="96"/>
      <c r="F137" s="96"/>
      <c r="G137" s="96"/>
      <c r="H137" s="96"/>
      <c r="I137" s="71"/>
      <c r="J137" s="96"/>
      <c r="K137" s="96"/>
      <c r="L137" s="96"/>
      <c r="M137" s="96"/>
      <c r="N137" s="71"/>
      <c r="O137" s="90"/>
      <c r="P137" s="90"/>
      <c r="Q137" s="96"/>
      <c r="R137" s="71"/>
      <c r="S137" s="71"/>
      <c r="T137" s="71"/>
      <c r="U137" s="71"/>
      <c r="V137" s="96"/>
      <c r="W137" s="71"/>
      <c r="X137" s="71"/>
      <c r="Y137" s="71"/>
      <c r="Z137" s="71"/>
      <c r="AA137" s="71"/>
      <c r="AB137" s="140"/>
      <c r="AC137" s="140"/>
      <c r="AD137" s="131"/>
      <c r="AE137" s="71"/>
      <c r="AF137" s="71"/>
      <c r="AG137" s="97"/>
      <c r="AH137" s="97"/>
      <c r="AI137" s="71"/>
      <c r="AJ137" s="117"/>
      <c r="AK137" s="141"/>
      <c r="AL137" s="98"/>
      <c r="AM137" s="114"/>
      <c r="AN137" s="71"/>
      <c r="AO137" s="71"/>
      <c r="AP137" s="96"/>
    </row>
    <row r="138" spans="1:42" s="73" customFormat="1" ht="20.100000000000001" customHeight="1" x14ac:dyDescent="0.3">
      <c r="A138" s="123" t="str">
        <f t="shared" si="2"/>
        <v>Incomplete</v>
      </c>
      <c r="B138" s="71"/>
      <c r="C138" s="71"/>
      <c r="D138" s="71"/>
      <c r="E138" s="96"/>
      <c r="F138" s="96"/>
      <c r="G138" s="96"/>
      <c r="H138" s="96"/>
      <c r="I138" s="71"/>
      <c r="J138" s="96"/>
      <c r="K138" s="96"/>
      <c r="L138" s="96"/>
      <c r="M138" s="96"/>
      <c r="N138" s="71"/>
      <c r="O138" s="90"/>
      <c r="P138" s="90"/>
      <c r="Q138" s="96"/>
      <c r="R138" s="71"/>
      <c r="S138" s="71"/>
      <c r="T138" s="71"/>
      <c r="U138" s="71"/>
      <c r="V138" s="96"/>
      <c r="W138" s="71"/>
      <c r="X138" s="71"/>
      <c r="Y138" s="71"/>
      <c r="Z138" s="71"/>
      <c r="AA138" s="71"/>
      <c r="AB138" s="140"/>
      <c r="AC138" s="140"/>
      <c r="AD138" s="131"/>
      <c r="AE138" s="71"/>
      <c r="AF138" s="71"/>
      <c r="AG138" s="97"/>
      <c r="AH138" s="97"/>
      <c r="AI138" s="71"/>
      <c r="AJ138" s="117"/>
      <c r="AK138" s="141"/>
      <c r="AL138" s="98"/>
      <c r="AM138" s="114"/>
      <c r="AN138" s="71"/>
      <c r="AO138" s="71"/>
      <c r="AP138" s="96"/>
    </row>
    <row r="139" spans="1:42" s="73" customFormat="1" ht="20.100000000000001" customHeight="1" x14ac:dyDescent="0.3">
      <c r="A139" s="123" t="str">
        <f t="shared" si="2"/>
        <v>Incomplete</v>
      </c>
      <c r="B139" s="71"/>
      <c r="C139" s="71"/>
      <c r="D139" s="71"/>
      <c r="E139" s="96"/>
      <c r="F139" s="96"/>
      <c r="G139" s="96"/>
      <c r="H139" s="96"/>
      <c r="I139" s="71"/>
      <c r="J139" s="96"/>
      <c r="K139" s="96"/>
      <c r="L139" s="96"/>
      <c r="M139" s="96"/>
      <c r="N139" s="71"/>
      <c r="O139" s="90"/>
      <c r="P139" s="90"/>
      <c r="Q139" s="96"/>
      <c r="R139" s="71"/>
      <c r="S139" s="71"/>
      <c r="T139" s="71"/>
      <c r="U139" s="71"/>
      <c r="V139" s="96"/>
      <c r="W139" s="71"/>
      <c r="X139" s="71"/>
      <c r="Y139" s="71"/>
      <c r="Z139" s="71"/>
      <c r="AA139" s="71"/>
      <c r="AB139" s="140"/>
      <c r="AC139" s="140"/>
      <c r="AD139" s="131"/>
      <c r="AE139" s="71"/>
      <c r="AF139" s="71"/>
      <c r="AG139" s="97"/>
      <c r="AH139" s="97"/>
      <c r="AI139" s="71"/>
      <c r="AJ139" s="117"/>
      <c r="AK139" s="141"/>
      <c r="AL139" s="98"/>
      <c r="AM139" s="114"/>
      <c r="AN139" s="71"/>
      <c r="AO139" s="71"/>
      <c r="AP139" s="96"/>
    </row>
    <row r="140" spans="1:42" s="73" customFormat="1" ht="20.100000000000001" customHeight="1" x14ac:dyDescent="0.3">
      <c r="A140" s="123" t="str">
        <f t="shared" si="2"/>
        <v>Incomplete</v>
      </c>
      <c r="B140" s="71"/>
      <c r="C140" s="71"/>
      <c r="D140" s="71"/>
      <c r="E140" s="96"/>
      <c r="F140" s="96"/>
      <c r="G140" s="96"/>
      <c r="H140" s="96"/>
      <c r="I140" s="71"/>
      <c r="J140" s="96"/>
      <c r="K140" s="96"/>
      <c r="L140" s="96"/>
      <c r="M140" s="96"/>
      <c r="N140" s="71"/>
      <c r="O140" s="90"/>
      <c r="P140" s="90"/>
      <c r="Q140" s="96"/>
      <c r="R140" s="71"/>
      <c r="S140" s="71"/>
      <c r="T140" s="71"/>
      <c r="U140" s="71"/>
      <c r="V140" s="96"/>
      <c r="W140" s="71"/>
      <c r="X140" s="71"/>
      <c r="Y140" s="71"/>
      <c r="Z140" s="71"/>
      <c r="AA140" s="71"/>
      <c r="AB140" s="140"/>
      <c r="AC140" s="140"/>
      <c r="AD140" s="131"/>
      <c r="AE140" s="71"/>
      <c r="AF140" s="71"/>
      <c r="AG140" s="97"/>
      <c r="AH140" s="97"/>
      <c r="AI140" s="71"/>
      <c r="AJ140" s="117"/>
      <c r="AK140" s="141"/>
      <c r="AL140" s="98"/>
      <c r="AM140" s="114"/>
      <c r="AN140" s="71"/>
      <c r="AO140" s="71"/>
      <c r="AP140" s="96"/>
    </row>
    <row r="141" spans="1:42" s="73" customFormat="1" ht="20.100000000000001" customHeight="1" x14ac:dyDescent="0.3">
      <c r="A141" s="123" t="str">
        <f t="shared" si="2"/>
        <v>Incomplete</v>
      </c>
      <c r="B141" s="71"/>
      <c r="C141" s="71"/>
      <c r="D141" s="71"/>
      <c r="E141" s="96"/>
      <c r="F141" s="96"/>
      <c r="G141" s="96"/>
      <c r="H141" s="96"/>
      <c r="I141" s="71"/>
      <c r="J141" s="96"/>
      <c r="K141" s="96"/>
      <c r="L141" s="96"/>
      <c r="M141" s="96"/>
      <c r="N141" s="71"/>
      <c r="O141" s="90"/>
      <c r="P141" s="90"/>
      <c r="Q141" s="96"/>
      <c r="R141" s="71"/>
      <c r="S141" s="71"/>
      <c r="T141" s="71"/>
      <c r="U141" s="71"/>
      <c r="V141" s="96"/>
      <c r="W141" s="71"/>
      <c r="X141" s="71"/>
      <c r="Y141" s="71"/>
      <c r="Z141" s="71"/>
      <c r="AA141" s="71"/>
      <c r="AB141" s="140"/>
      <c r="AC141" s="140"/>
      <c r="AD141" s="131"/>
      <c r="AE141" s="71"/>
      <c r="AF141" s="71"/>
      <c r="AG141" s="97"/>
      <c r="AH141" s="97"/>
      <c r="AI141" s="71"/>
      <c r="AJ141" s="117"/>
      <c r="AK141" s="141"/>
      <c r="AL141" s="98"/>
      <c r="AM141" s="114"/>
      <c r="AN141" s="71"/>
      <c r="AO141" s="71"/>
      <c r="AP141" s="96"/>
    </row>
    <row r="142" spans="1:42" s="73" customFormat="1" ht="20.100000000000001" customHeight="1" x14ac:dyDescent="0.3">
      <c r="A142" s="123" t="str">
        <f t="shared" si="2"/>
        <v>Incomplete</v>
      </c>
      <c r="B142" s="71"/>
      <c r="C142" s="71"/>
      <c r="D142" s="71"/>
      <c r="E142" s="96"/>
      <c r="F142" s="96"/>
      <c r="G142" s="96"/>
      <c r="H142" s="96"/>
      <c r="I142" s="71"/>
      <c r="J142" s="96"/>
      <c r="K142" s="96"/>
      <c r="L142" s="96"/>
      <c r="M142" s="96"/>
      <c r="N142" s="71"/>
      <c r="O142" s="90"/>
      <c r="P142" s="90"/>
      <c r="Q142" s="96"/>
      <c r="R142" s="71"/>
      <c r="S142" s="71"/>
      <c r="T142" s="71"/>
      <c r="U142" s="71"/>
      <c r="V142" s="96"/>
      <c r="W142" s="71"/>
      <c r="X142" s="71"/>
      <c r="Y142" s="71"/>
      <c r="Z142" s="71"/>
      <c r="AA142" s="71"/>
      <c r="AB142" s="140"/>
      <c r="AC142" s="140"/>
      <c r="AD142" s="131"/>
      <c r="AE142" s="71"/>
      <c r="AF142" s="71"/>
      <c r="AG142" s="97"/>
      <c r="AH142" s="97"/>
      <c r="AI142" s="71"/>
      <c r="AJ142" s="117"/>
      <c r="AK142" s="141"/>
      <c r="AL142" s="98"/>
      <c r="AM142" s="114"/>
      <c r="AN142" s="71"/>
      <c r="AO142" s="71"/>
      <c r="AP142" s="96"/>
    </row>
    <row r="143" spans="1:42" s="73" customFormat="1" ht="20.100000000000001" customHeight="1" x14ac:dyDescent="0.3">
      <c r="A143" s="123" t="str">
        <f t="shared" si="2"/>
        <v>Incomplete</v>
      </c>
      <c r="B143" s="71"/>
      <c r="C143" s="71"/>
      <c r="D143" s="71"/>
      <c r="E143" s="96"/>
      <c r="F143" s="96"/>
      <c r="G143" s="96"/>
      <c r="H143" s="96"/>
      <c r="I143" s="71"/>
      <c r="J143" s="96"/>
      <c r="K143" s="96"/>
      <c r="L143" s="96"/>
      <c r="M143" s="96"/>
      <c r="N143" s="71"/>
      <c r="O143" s="90"/>
      <c r="P143" s="90"/>
      <c r="Q143" s="96"/>
      <c r="R143" s="71"/>
      <c r="S143" s="71"/>
      <c r="T143" s="71"/>
      <c r="U143" s="71"/>
      <c r="V143" s="96"/>
      <c r="W143" s="71"/>
      <c r="X143" s="71"/>
      <c r="Y143" s="71"/>
      <c r="Z143" s="71"/>
      <c r="AA143" s="71"/>
      <c r="AB143" s="140"/>
      <c r="AC143" s="140"/>
      <c r="AD143" s="131"/>
      <c r="AE143" s="71"/>
      <c r="AF143" s="71"/>
      <c r="AG143" s="97"/>
      <c r="AH143" s="97"/>
      <c r="AI143" s="71"/>
      <c r="AJ143" s="117"/>
      <c r="AK143" s="141"/>
      <c r="AL143" s="98"/>
      <c r="AM143" s="114"/>
      <c r="AN143" s="71"/>
      <c r="AO143" s="71"/>
      <c r="AP143" s="96"/>
    </row>
    <row r="144" spans="1:42" s="73" customFormat="1" ht="20.100000000000001" customHeight="1" x14ac:dyDescent="0.3">
      <c r="A144" s="123" t="str">
        <f t="shared" si="2"/>
        <v>Incomplete</v>
      </c>
      <c r="B144" s="71"/>
      <c r="C144" s="71"/>
      <c r="D144" s="71"/>
      <c r="E144" s="96"/>
      <c r="F144" s="96"/>
      <c r="G144" s="96"/>
      <c r="H144" s="96"/>
      <c r="I144" s="71"/>
      <c r="J144" s="96"/>
      <c r="K144" s="96"/>
      <c r="L144" s="96"/>
      <c r="M144" s="96"/>
      <c r="N144" s="71"/>
      <c r="O144" s="90"/>
      <c r="P144" s="90"/>
      <c r="Q144" s="96"/>
      <c r="R144" s="71"/>
      <c r="S144" s="71"/>
      <c r="T144" s="71"/>
      <c r="U144" s="71"/>
      <c r="V144" s="96"/>
      <c r="W144" s="71"/>
      <c r="X144" s="71"/>
      <c r="Y144" s="71"/>
      <c r="Z144" s="71"/>
      <c r="AA144" s="71"/>
      <c r="AB144" s="140"/>
      <c r="AC144" s="140"/>
      <c r="AD144" s="131"/>
      <c r="AE144" s="71"/>
      <c r="AF144" s="71"/>
      <c r="AG144" s="97"/>
      <c r="AH144" s="97"/>
      <c r="AI144" s="71"/>
      <c r="AJ144" s="117"/>
      <c r="AK144" s="141"/>
      <c r="AL144" s="98"/>
      <c r="AM144" s="114"/>
      <c r="AN144" s="71"/>
      <c r="AO144" s="71"/>
      <c r="AP144" s="96"/>
    </row>
    <row r="145" spans="1:42" s="73" customFormat="1" ht="20.100000000000001" customHeight="1" x14ac:dyDescent="0.3">
      <c r="A145" s="123" t="str">
        <f t="shared" si="2"/>
        <v>Incomplete</v>
      </c>
      <c r="B145" s="71"/>
      <c r="C145" s="71"/>
      <c r="D145" s="71"/>
      <c r="E145" s="96"/>
      <c r="F145" s="96"/>
      <c r="G145" s="96"/>
      <c r="H145" s="96"/>
      <c r="I145" s="71"/>
      <c r="J145" s="96"/>
      <c r="K145" s="96"/>
      <c r="L145" s="96"/>
      <c r="M145" s="96"/>
      <c r="N145" s="71"/>
      <c r="O145" s="90"/>
      <c r="P145" s="90"/>
      <c r="Q145" s="96"/>
      <c r="R145" s="71"/>
      <c r="S145" s="71"/>
      <c r="T145" s="71"/>
      <c r="U145" s="71"/>
      <c r="V145" s="96"/>
      <c r="W145" s="71"/>
      <c r="X145" s="71"/>
      <c r="Y145" s="71"/>
      <c r="Z145" s="71"/>
      <c r="AA145" s="71"/>
      <c r="AB145" s="140"/>
      <c r="AC145" s="140"/>
      <c r="AD145" s="131"/>
      <c r="AE145" s="71"/>
      <c r="AF145" s="71"/>
      <c r="AG145" s="97"/>
      <c r="AH145" s="97"/>
      <c r="AI145" s="71"/>
      <c r="AJ145" s="117"/>
      <c r="AK145" s="141"/>
      <c r="AL145" s="98"/>
      <c r="AM145" s="114"/>
      <c r="AN145" s="71"/>
      <c r="AO145" s="71"/>
      <c r="AP145" s="96"/>
    </row>
    <row r="146" spans="1:42" s="73" customFormat="1" ht="20.100000000000001" customHeight="1" x14ac:dyDescent="0.3">
      <c r="A146" s="123" t="str">
        <f t="shared" si="2"/>
        <v>Incomplete</v>
      </c>
      <c r="B146" s="71"/>
      <c r="C146" s="71"/>
      <c r="D146" s="71"/>
      <c r="E146" s="96"/>
      <c r="F146" s="96"/>
      <c r="G146" s="96"/>
      <c r="H146" s="96"/>
      <c r="I146" s="71"/>
      <c r="J146" s="96"/>
      <c r="K146" s="96"/>
      <c r="L146" s="96"/>
      <c r="M146" s="96"/>
      <c r="N146" s="71"/>
      <c r="O146" s="90"/>
      <c r="P146" s="90"/>
      <c r="Q146" s="96"/>
      <c r="R146" s="71"/>
      <c r="S146" s="71"/>
      <c r="T146" s="71"/>
      <c r="U146" s="71"/>
      <c r="V146" s="96"/>
      <c r="W146" s="71"/>
      <c r="X146" s="71"/>
      <c r="Y146" s="71"/>
      <c r="Z146" s="71"/>
      <c r="AA146" s="71"/>
      <c r="AB146" s="140"/>
      <c r="AC146" s="140"/>
      <c r="AD146" s="131"/>
      <c r="AE146" s="71"/>
      <c r="AF146" s="71"/>
      <c r="AG146" s="97"/>
      <c r="AH146" s="97"/>
      <c r="AI146" s="71"/>
      <c r="AJ146" s="117"/>
      <c r="AK146" s="141"/>
      <c r="AL146" s="98"/>
      <c r="AM146" s="114"/>
      <c r="AN146" s="71"/>
      <c r="AO146" s="71"/>
      <c r="AP146" s="96"/>
    </row>
    <row r="147" spans="1:42" s="73" customFormat="1" ht="20.100000000000001" customHeight="1" x14ac:dyDescent="0.3">
      <c r="A147" s="123" t="str">
        <f t="shared" si="2"/>
        <v>Incomplete</v>
      </c>
      <c r="B147" s="71"/>
      <c r="C147" s="71"/>
      <c r="D147" s="71"/>
      <c r="E147" s="96"/>
      <c r="F147" s="96"/>
      <c r="G147" s="96"/>
      <c r="H147" s="96"/>
      <c r="I147" s="71"/>
      <c r="J147" s="96"/>
      <c r="K147" s="96"/>
      <c r="L147" s="96"/>
      <c r="M147" s="96"/>
      <c r="N147" s="71"/>
      <c r="O147" s="90"/>
      <c r="P147" s="90"/>
      <c r="Q147" s="96"/>
      <c r="R147" s="71"/>
      <c r="S147" s="71"/>
      <c r="T147" s="71"/>
      <c r="U147" s="71"/>
      <c r="V147" s="96"/>
      <c r="W147" s="71"/>
      <c r="X147" s="71"/>
      <c r="Y147" s="71"/>
      <c r="Z147" s="71"/>
      <c r="AA147" s="71"/>
      <c r="AB147" s="140"/>
      <c r="AC147" s="140"/>
      <c r="AD147" s="131"/>
      <c r="AE147" s="71"/>
      <c r="AF147" s="71"/>
      <c r="AG147" s="97"/>
      <c r="AH147" s="97"/>
      <c r="AI147" s="71"/>
      <c r="AJ147" s="117"/>
      <c r="AK147" s="141"/>
      <c r="AL147" s="98"/>
      <c r="AM147" s="114"/>
      <c r="AN147" s="71"/>
      <c r="AO147" s="71"/>
      <c r="AP147" s="96"/>
    </row>
    <row r="148" spans="1:42" s="73" customFormat="1" ht="20.100000000000001" customHeight="1" x14ac:dyDescent="0.3">
      <c r="A148" s="123" t="str">
        <f t="shared" si="2"/>
        <v>Incomplete</v>
      </c>
      <c r="B148" s="71"/>
      <c r="C148" s="71"/>
      <c r="D148" s="71"/>
      <c r="E148" s="96"/>
      <c r="F148" s="96"/>
      <c r="G148" s="96"/>
      <c r="H148" s="96"/>
      <c r="I148" s="71"/>
      <c r="J148" s="96"/>
      <c r="K148" s="96"/>
      <c r="L148" s="96"/>
      <c r="M148" s="96"/>
      <c r="N148" s="71"/>
      <c r="O148" s="90"/>
      <c r="P148" s="90"/>
      <c r="Q148" s="96"/>
      <c r="R148" s="71"/>
      <c r="S148" s="71"/>
      <c r="T148" s="71"/>
      <c r="U148" s="71"/>
      <c r="V148" s="96"/>
      <c r="W148" s="71"/>
      <c r="X148" s="71"/>
      <c r="Y148" s="71"/>
      <c r="Z148" s="71"/>
      <c r="AA148" s="71"/>
      <c r="AB148" s="140"/>
      <c r="AC148" s="140"/>
      <c r="AD148" s="131"/>
      <c r="AE148" s="71"/>
      <c r="AF148" s="71"/>
      <c r="AG148" s="97"/>
      <c r="AH148" s="97"/>
      <c r="AI148" s="71"/>
      <c r="AJ148" s="117"/>
      <c r="AK148" s="141"/>
      <c r="AL148" s="98"/>
      <c r="AM148" s="114"/>
      <c r="AN148" s="71"/>
      <c r="AO148" s="71"/>
      <c r="AP148" s="96"/>
    </row>
    <row r="149" spans="1:42" s="73" customFormat="1" ht="20.100000000000001" customHeight="1" x14ac:dyDescent="0.3">
      <c r="A149" s="123" t="str">
        <f t="shared" si="2"/>
        <v>Incomplete</v>
      </c>
      <c r="B149" s="71"/>
      <c r="C149" s="71"/>
      <c r="D149" s="71"/>
      <c r="E149" s="96"/>
      <c r="F149" s="96"/>
      <c r="G149" s="96"/>
      <c r="H149" s="96"/>
      <c r="I149" s="71"/>
      <c r="J149" s="96"/>
      <c r="K149" s="96"/>
      <c r="L149" s="96"/>
      <c r="M149" s="96"/>
      <c r="N149" s="71"/>
      <c r="O149" s="90"/>
      <c r="P149" s="90"/>
      <c r="Q149" s="96"/>
      <c r="R149" s="71"/>
      <c r="S149" s="71"/>
      <c r="T149" s="71"/>
      <c r="U149" s="71"/>
      <c r="V149" s="96"/>
      <c r="W149" s="71"/>
      <c r="X149" s="71"/>
      <c r="Y149" s="71"/>
      <c r="Z149" s="71"/>
      <c r="AA149" s="71"/>
      <c r="AB149" s="140"/>
      <c r="AC149" s="140"/>
      <c r="AD149" s="131"/>
      <c r="AE149" s="71"/>
      <c r="AF149" s="71"/>
      <c r="AG149" s="97"/>
      <c r="AH149" s="97"/>
      <c r="AI149" s="71"/>
      <c r="AJ149" s="117"/>
      <c r="AK149" s="141"/>
      <c r="AL149" s="98"/>
      <c r="AM149" s="114"/>
      <c r="AN149" s="71"/>
      <c r="AO149" s="71"/>
      <c r="AP149" s="96"/>
    </row>
    <row r="150" spans="1:42" s="73" customFormat="1" ht="20.100000000000001" customHeight="1" x14ac:dyDescent="0.3">
      <c r="A150" s="123" t="str">
        <f t="shared" si="2"/>
        <v>Incomplete</v>
      </c>
      <c r="B150" s="71"/>
      <c r="C150" s="71"/>
      <c r="D150" s="71"/>
      <c r="E150" s="96"/>
      <c r="F150" s="96"/>
      <c r="G150" s="96"/>
      <c r="H150" s="96"/>
      <c r="I150" s="71"/>
      <c r="J150" s="96"/>
      <c r="K150" s="96"/>
      <c r="L150" s="96"/>
      <c r="M150" s="96"/>
      <c r="N150" s="71"/>
      <c r="O150" s="90"/>
      <c r="P150" s="90"/>
      <c r="Q150" s="96"/>
      <c r="R150" s="71"/>
      <c r="S150" s="71"/>
      <c r="T150" s="71"/>
      <c r="U150" s="71"/>
      <c r="V150" s="96"/>
      <c r="W150" s="71"/>
      <c r="X150" s="71"/>
      <c r="Y150" s="71"/>
      <c r="Z150" s="71"/>
      <c r="AA150" s="71"/>
      <c r="AB150" s="140"/>
      <c r="AC150" s="140"/>
      <c r="AD150" s="131"/>
      <c r="AE150" s="71"/>
      <c r="AF150" s="71"/>
      <c r="AG150" s="97"/>
      <c r="AH150" s="97"/>
      <c r="AI150" s="71"/>
      <c r="AJ150" s="117"/>
      <c r="AK150" s="141"/>
      <c r="AL150" s="98"/>
      <c r="AM150" s="114"/>
      <c r="AN150" s="71"/>
      <c r="AO150" s="71"/>
      <c r="AP150" s="96"/>
    </row>
    <row r="151" spans="1:42" s="73" customFormat="1" ht="20.100000000000001" customHeight="1" x14ac:dyDescent="0.3">
      <c r="A151" s="123" t="str">
        <f t="shared" si="2"/>
        <v>Incomplete</v>
      </c>
      <c r="B151" s="71"/>
      <c r="C151" s="71"/>
      <c r="D151" s="71"/>
      <c r="E151" s="96"/>
      <c r="F151" s="96"/>
      <c r="G151" s="96"/>
      <c r="H151" s="96"/>
      <c r="I151" s="71"/>
      <c r="J151" s="96"/>
      <c r="K151" s="96"/>
      <c r="L151" s="96"/>
      <c r="M151" s="96"/>
      <c r="N151" s="71"/>
      <c r="O151" s="90"/>
      <c r="P151" s="90"/>
      <c r="Q151" s="96"/>
      <c r="R151" s="71"/>
      <c r="S151" s="71"/>
      <c r="T151" s="71"/>
      <c r="U151" s="71"/>
      <c r="V151" s="96"/>
      <c r="W151" s="71"/>
      <c r="X151" s="71"/>
      <c r="Y151" s="71"/>
      <c r="Z151" s="71"/>
      <c r="AA151" s="71"/>
      <c r="AB151" s="140"/>
      <c r="AC151" s="140"/>
      <c r="AD151" s="131"/>
      <c r="AE151" s="71"/>
      <c r="AF151" s="71"/>
      <c r="AG151" s="97"/>
      <c r="AH151" s="97"/>
      <c r="AI151" s="71"/>
      <c r="AJ151" s="117"/>
      <c r="AK151" s="141"/>
      <c r="AL151" s="98"/>
      <c r="AM151" s="114"/>
      <c r="AN151" s="71"/>
      <c r="AO151" s="71"/>
      <c r="AP151" s="96"/>
    </row>
    <row r="152" spans="1:42" s="73" customFormat="1" ht="20.100000000000001" customHeight="1" x14ac:dyDescent="0.3">
      <c r="A152" s="123" t="str">
        <f t="shared" si="2"/>
        <v>Incomplete</v>
      </c>
      <c r="B152" s="71"/>
      <c r="C152" s="71"/>
      <c r="D152" s="71"/>
      <c r="E152" s="96"/>
      <c r="F152" s="96"/>
      <c r="G152" s="96"/>
      <c r="H152" s="96"/>
      <c r="I152" s="71"/>
      <c r="J152" s="96"/>
      <c r="K152" s="96"/>
      <c r="L152" s="96"/>
      <c r="M152" s="96"/>
      <c r="N152" s="71"/>
      <c r="O152" s="90"/>
      <c r="P152" s="90"/>
      <c r="Q152" s="96"/>
      <c r="R152" s="71"/>
      <c r="S152" s="71"/>
      <c r="T152" s="71"/>
      <c r="U152" s="71"/>
      <c r="V152" s="96"/>
      <c r="W152" s="71"/>
      <c r="X152" s="71"/>
      <c r="Y152" s="71"/>
      <c r="Z152" s="71"/>
      <c r="AA152" s="71"/>
      <c r="AB152" s="140"/>
      <c r="AC152" s="140"/>
      <c r="AD152" s="131"/>
      <c r="AE152" s="71"/>
      <c r="AF152" s="71"/>
      <c r="AG152" s="97"/>
      <c r="AH152" s="97"/>
      <c r="AI152" s="71"/>
      <c r="AJ152" s="117"/>
      <c r="AK152" s="141"/>
      <c r="AL152" s="98"/>
      <c r="AM152" s="114"/>
      <c r="AN152" s="71"/>
      <c r="AO152" s="71"/>
      <c r="AP152" s="96"/>
    </row>
    <row r="153" spans="1:42" s="73" customFormat="1" ht="20.100000000000001" customHeight="1" x14ac:dyDescent="0.3">
      <c r="A153" s="123" t="str">
        <f t="shared" si="2"/>
        <v>Incomplete</v>
      </c>
      <c r="B153" s="71"/>
      <c r="C153" s="71"/>
      <c r="D153" s="71"/>
      <c r="E153" s="96"/>
      <c r="F153" s="96"/>
      <c r="G153" s="96"/>
      <c r="H153" s="96"/>
      <c r="I153" s="71"/>
      <c r="J153" s="96"/>
      <c r="K153" s="96"/>
      <c r="L153" s="96"/>
      <c r="M153" s="96"/>
      <c r="N153" s="71"/>
      <c r="O153" s="90"/>
      <c r="P153" s="90"/>
      <c r="Q153" s="96"/>
      <c r="R153" s="71"/>
      <c r="S153" s="71"/>
      <c r="T153" s="71"/>
      <c r="U153" s="71"/>
      <c r="V153" s="96"/>
      <c r="W153" s="71"/>
      <c r="X153" s="71"/>
      <c r="Y153" s="71"/>
      <c r="Z153" s="71"/>
      <c r="AA153" s="71"/>
      <c r="AB153" s="140"/>
      <c r="AC153" s="140"/>
      <c r="AD153" s="131"/>
      <c r="AE153" s="71"/>
      <c r="AF153" s="71"/>
      <c r="AG153" s="97"/>
      <c r="AH153" s="97"/>
      <c r="AI153" s="71"/>
      <c r="AJ153" s="117"/>
      <c r="AK153" s="141"/>
      <c r="AL153" s="98"/>
      <c r="AM153" s="114"/>
      <c r="AN153" s="71"/>
      <c r="AO153" s="71"/>
      <c r="AP153" s="96"/>
    </row>
    <row r="154" spans="1:42" s="73" customFormat="1" ht="20.100000000000001" customHeight="1" x14ac:dyDescent="0.3">
      <c r="A154" s="123" t="str">
        <f t="shared" si="2"/>
        <v>Incomplete</v>
      </c>
      <c r="B154" s="71"/>
      <c r="C154" s="71"/>
      <c r="D154" s="71"/>
      <c r="E154" s="96"/>
      <c r="F154" s="96"/>
      <c r="G154" s="96"/>
      <c r="H154" s="96"/>
      <c r="I154" s="71"/>
      <c r="J154" s="96"/>
      <c r="K154" s="96"/>
      <c r="L154" s="96"/>
      <c r="M154" s="96"/>
      <c r="N154" s="71"/>
      <c r="O154" s="90"/>
      <c r="P154" s="90"/>
      <c r="Q154" s="96"/>
      <c r="R154" s="71"/>
      <c r="S154" s="71"/>
      <c r="T154" s="71"/>
      <c r="U154" s="71"/>
      <c r="V154" s="96"/>
      <c r="W154" s="71"/>
      <c r="X154" s="71"/>
      <c r="Y154" s="71"/>
      <c r="Z154" s="71"/>
      <c r="AA154" s="71"/>
      <c r="AB154" s="140"/>
      <c r="AC154" s="140"/>
      <c r="AD154" s="131"/>
      <c r="AE154" s="71"/>
      <c r="AF154" s="71"/>
      <c r="AG154" s="97"/>
      <c r="AH154" s="97"/>
      <c r="AI154" s="71"/>
      <c r="AJ154" s="117"/>
      <c r="AK154" s="141"/>
      <c r="AL154" s="98"/>
      <c r="AM154" s="114"/>
      <c r="AN154" s="71"/>
      <c r="AO154" s="71"/>
      <c r="AP154" s="96"/>
    </row>
    <row r="155" spans="1:42" s="73" customFormat="1" ht="20.100000000000001" customHeight="1" x14ac:dyDescent="0.3">
      <c r="A155" s="123" t="str">
        <f t="shared" si="2"/>
        <v>Incomplete</v>
      </c>
      <c r="B155" s="71"/>
      <c r="C155" s="71"/>
      <c r="D155" s="71"/>
      <c r="E155" s="96"/>
      <c r="F155" s="96"/>
      <c r="G155" s="96"/>
      <c r="H155" s="96"/>
      <c r="I155" s="71"/>
      <c r="J155" s="96"/>
      <c r="K155" s="96"/>
      <c r="L155" s="96"/>
      <c r="M155" s="96"/>
      <c r="N155" s="71"/>
      <c r="O155" s="90"/>
      <c r="P155" s="90"/>
      <c r="Q155" s="96"/>
      <c r="R155" s="71"/>
      <c r="S155" s="71"/>
      <c r="T155" s="71"/>
      <c r="U155" s="71"/>
      <c r="V155" s="96"/>
      <c r="W155" s="71"/>
      <c r="X155" s="71"/>
      <c r="Y155" s="71"/>
      <c r="Z155" s="71"/>
      <c r="AA155" s="71"/>
      <c r="AB155" s="140"/>
      <c r="AC155" s="140"/>
      <c r="AD155" s="131"/>
      <c r="AE155" s="71"/>
      <c r="AF155" s="71"/>
      <c r="AG155" s="97"/>
      <c r="AH155" s="97"/>
      <c r="AI155" s="71"/>
      <c r="AJ155" s="117"/>
      <c r="AK155" s="141"/>
      <c r="AL155" s="98"/>
      <c r="AM155" s="114"/>
      <c r="AN155" s="71"/>
      <c r="AO155" s="71"/>
      <c r="AP155" s="96"/>
    </row>
    <row r="156" spans="1:42" s="73" customFormat="1" ht="20.100000000000001" customHeight="1" x14ac:dyDescent="0.3">
      <c r="A156" s="123" t="str">
        <f t="shared" si="2"/>
        <v>Incomplete</v>
      </c>
      <c r="B156" s="71"/>
      <c r="C156" s="71"/>
      <c r="D156" s="71"/>
      <c r="E156" s="96"/>
      <c r="F156" s="96"/>
      <c r="G156" s="96"/>
      <c r="H156" s="96"/>
      <c r="I156" s="71"/>
      <c r="J156" s="96"/>
      <c r="K156" s="96"/>
      <c r="L156" s="96"/>
      <c r="M156" s="96"/>
      <c r="N156" s="71"/>
      <c r="O156" s="90"/>
      <c r="P156" s="90"/>
      <c r="Q156" s="96"/>
      <c r="R156" s="71"/>
      <c r="S156" s="71"/>
      <c r="T156" s="71"/>
      <c r="U156" s="71"/>
      <c r="V156" s="96"/>
      <c r="W156" s="71"/>
      <c r="X156" s="71"/>
      <c r="Y156" s="71"/>
      <c r="Z156" s="71"/>
      <c r="AA156" s="71"/>
      <c r="AB156" s="140"/>
      <c r="AC156" s="140"/>
      <c r="AD156" s="131"/>
      <c r="AE156" s="71"/>
      <c r="AF156" s="71"/>
      <c r="AG156" s="97"/>
      <c r="AH156" s="97"/>
      <c r="AI156" s="71"/>
      <c r="AJ156" s="117"/>
      <c r="AK156" s="141"/>
      <c r="AL156" s="98"/>
      <c r="AM156" s="114"/>
      <c r="AN156" s="71"/>
      <c r="AO156" s="71"/>
      <c r="AP156" s="96"/>
    </row>
    <row r="157" spans="1:42" s="73" customFormat="1" ht="20.100000000000001" customHeight="1" x14ac:dyDescent="0.3">
      <c r="A157" s="123" t="str">
        <f t="shared" si="2"/>
        <v>Incomplete</v>
      </c>
      <c r="B157" s="71"/>
      <c r="C157" s="71"/>
      <c r="D157" s="71"/>
      <c r="E157" s="96"/>
      <c r="F157" s="96"/>
      <c r="G157" s="96"/>
      <c r="H157" s="96"/>
      <c r="I157" s="71"/>
      <c r="J157" s="96"/>
      <c r="K157" s="96"/>
      <c r="L157" s="96"/>
      <c r="M157" s="96"/>
      <c r="N157" s="71"/>
      <c r="O157" s="90"/>
      <c r="P157" s="90"/>
      <c r="Q157" s="96"/>
      <c r="R157" s="71"/>
      <c r="S157" s="71"/>
      <c r="T157" s="71"/>
      <c r="U157" s="71"/>
      <c r="V157" s="96"/>
      <c r="W157" s="71"/>
      <c r="X157" s="71"/>
      <c r="Y157" s="71"/>
      <c r="Z157" s="71"/>
      <c r="AA157" s="71"/>
      <c r="AB157" s="140"/>
      <c r="AC157" s="140"/>
      <c r="AD157" s="131"/>
      <c r="AE157" s="71"/>
      <c r="AF157" s="71"/>
      <c r="AG157" s="97"/>
      <c r="AH157" s="97"/>
      <c r="AI157" s="71"/>
      <c r="AJ157" s="117"/>
      <c r="AK157" s="141"/>
      <c r="AL157" s="98"/>
      <c r="AM157" s="114"/>
      <c r="AN157" s="71"/>
      <c r="AO157" s="71"/>
      <c r="AP157" s="96"/>
    </row>
    <row r="158" spans="1:42" s="73" customFormat="1" ht="20.100000000000001" customHeight="1" x14ac:dyDescent="0.3">
      <c r="A158" s="123" t="str">
        <f t="shared" si="2"/>
        <v>Incomplete</v>
      </c>
      <c r="B158" s="71"/>
      <c r="C158" s="71"/>
      <c r="D158" s="71"/>
      <c r="E158" s="96"/>
      <c r="F158" s="96"/>
      <c r="G158" s="96"/>
      <c r="H158" s="96"/>
      <c r="I158" s="71"/>
      <c r="J158" s="96"/>
      <c r="K158" s="96"/>
      <c r="L158" s="96"/>
      <c r="M158" s="96"/>
      <c r="N158" s="71"/>
      <c r="O158" s="90"/>
      <c r="P158" s="90"/>
      <c r="Q158" s="96"/>
      <c r="R158" s="71"/>
      <c r="S158" s="71"/>
      <c r="T158" s="71"/>
      <c r="U158" s="71"/>
      <c r="V158" s="96"/>
      <c r="W158" s="71"/>
      <c r="X158" s="71"/>
      <c r="Y158" s="71"/>
      <c r="Z158" s="71"/>
      <c r="AA158" s="71"/>
      <c r="AB158" s="140"/>
      <c r="AC158" s="140"/>
      <c r="AD158" s="131"/>
      <c r="AE158" s="71"/>
      <c r="AF158" s="71"/>
      <c r="AG158" s="97"/>
      <c r="AH158" s="97"/>
      <c r="AI158" s="71"/>
      <c r="AJ158" s="117"/>
      <c r="AK158" s="141"/>
      <c r="AL158" s="98"/>
      <c r="AM158" s="114"/>
      <c r="AN158" s="71"/>
      <c r="AO158" s="71"/>
      <c r="AP158" s="96"/>
    </row>
    <row r="159" spans="1:42" s="73" customFormat="1" ht="20.100000000000001" customHeight="1" x14ac:dyDescent="0.3">
      <c r="A159" s="123" t="str">
        <f t="shared" si="2"/>
        <v>Incomplete</v>
      </c>
      <c r="B159" s="71"/>
      <c r="C159" s="71"/>
      <c r="D159" s="71"/>
      <c r="E159" s="96"/>
      <c r="F159" s="96"/>
      <c r="G159" s="96"/>
      <c r="H159" s="96"/>
      <c r="I159" s="71"/>
      <c r="J159" s="96"/>
      <c r="K159" s="96"/>
      <c r="L159" s="96"/>
      <c r="M159" s="96"/>
      <c r="N159" s="71"/>
      <c r="O159" s="90"/>
      <c r="P159" s="90"/>
      <c r="Q159" s="96"/>
      <c r="R159" s="71"/>
      <c r="S159" s="71"/>
      <c r="T159" s="71"/>
      <c r="U159" s="71"/>
      <c r="V159" s="96"/>
      <c r="W159" s="71"/>
      <c r="X159" s="71"/>
      <c r="Y159" s="71"/>
      <c r="Z159" s="71"/>
      <c r="AA159" s="71"/>
      <c r="AB159" s="140"/>
      <c r="AC159" s="140"/>
      <c r="AD159" s="131"/>
      <c r="AE159" s="71"/>
      <c r="AF159" s="71"/>
      <c r="AG159" s="97"/>
      <c r="AH159" s="97"/>
      <c r="AI159" s="71"/>
      <c r="AJ159" s="117"/>
      <c r="AK159" s="141"/>
      <c r="AL159" s="98"/>
      <c r="AM159" s="114"/>
      <c r="AN159" s="71"/>
      <c r="AO159" s="71"/>
      <c r="AP159" s="96"/>
    </row>
    <row r="160" spans="1:42" s="73" customFormat="1" ht="20.100000000000001" customHeight="1" x14ac:dyDescent="0.3">
      <c r="A160" s="123" t="str">
        <f t="shared" si="2"/>
        <v>Incomplete</v>
      </c>
      <c r="B160" s="71"/>
      <c r="C160" s="71"/>
      <c r="D160" s="71"/>
      <c r="E160" s="96"/>
      <c r="F160" s="96"/>
      <c r="G160" s="96"/>
      <c r="H160" s="96"/>
      <c r="I160" s="71"/>
      <c r="J160" s="96"/>
      <c r="K160" s="96"/>
      <c r="L160" s="96"/>
      <c r="M160" s="96"/>
      <c r="N160" s="71"/>
      <c r="O160" s="90"/>
      <c r="P160" s="90"/>
      <c r="Q160" s="96"/>
      <c r="R160" s="71"/>
      <c r="S160" s="71"/>
      <c r="T160" s="71"/>
      <c r="U160" s="71"/>
      <c r="V160" s="96"/>
      <c r="W160" s="71"/>
      <c r="X160" s="71"/>
      <c r="Y160" s="71"/>
      <c r="Z160" s="71"/>
      <c r="AA160" s="71"/>
      <c r="AB160" s="140"/>
      <c r="AC160" s="140"/>
      <c r="AD160" s="131"/>
      <c r="AE160" s="71"/>
      <c r="AF160" s="71"/>
      <c r="AG160" s="97"/>
      <c r="AH160" s="97"/>
      <c r="AI160" s="71"/>
      <c r="AJ160" s="117"/>
      <c r="AK160" s="141"/>
      <c r="AL160" s="98"/>
      <c r="AM160" s="114"/>
      <c r="AN160" s="71"/>
      <c r="AO160" s="71"/>
      <c r="AP160" s="96"/>
    </row>
    <row r="161" spans="1:42" s="73" customFormat="1" ht="20.100000000000001" customHeight="1" x14ac:dyDescent="0.3">
      <c r="A161" s="123" t="str">
        <f t="shared" si="2"/>
        <v>Incomplete</v>
      </c>
      <c r="B161" s="71"/>
      <c r="C161" s="71"/>
      <c r="D161" s="71"/>
      <c r="E161" s="96"/>
      <c r="F161" s="96"/>
      <c r="G161" s="96"/>
      <c r="H161" s="96"/>
      <c r="I161" s="71"/>
      <c r="J161" s="96"/>
      <c r="K161" s="96"/>
      <c r="L161" s="96"/>
      <c r="M161" s="96"/>
      <c r="N161" s="71"/>
      <c r="O161" s="90"/>
      <c r="P161" s="90"/>
      <c r="Q161" s="96"/>
      <c r="R161" s="71"/>
      <c r="S161" s="71"/>
      <c r="T161" s="71"/>
      <c r="U161" s="71"/>
      <c r="V161" s="96"/>
      <c r="W161" s="71"/>
      <c r="X161" s="71"/>
      <c r="Y161" s="71"/>
      <c r="Z161" s="71"/>
      <c r="AA161" s="71"/>
      <c r="AB161" s="140"/>
      <c r="AC161" s="140"/>
      <c r="AD161" s="131"/>
      <c r="AE161" s="71"/>
      <c r="AF161" s="71"/>
      <c r="AG161" s="97"/>
      <c r="AH161" s="97"/>
      <c r="AI161" s="71"/>
      <c r="AJ161" s="117"/>
      <c r="AK161" s="141"/>
      <c r="AL161" s="98"/>
      <c r="AM161" s="114"/>
      <c r="AN161" s="71"/>
      <c r="AO161" s="71"/>
      <c r="AP161" s="96"/>
    </row>
    <row r="162" spans="1:42" s="73" customFormat="1" ht="20.100000000000001" customHeight="1" x14ac:dyDescent="0.3">
      <c r="A162" s="123" t="str">
        <f t="shared" si="2"/>
        <v>Incomplete</v>
      </c>
      <c r="B162" s="71"/>
      <c r="C162" s="71"/>
      <c r="D162" s="71"/>
      <c r="E162" s="96"/>
      <c r="F162" s="96"/>
      <c r="G162" s="96"/>
      <c r="H162" s="96"/>
      <c r="I162" s="71"/>
      <c r="J162" s="96"/>
      <c r="K162" s="96"/>
      <c r="L162" s="96"/>
      <c r="M162" s="96"/>
      <c r="N162" s="71"/>
      <c r="O162" s="90"/>
      <c r="P162" s="90"/>
      <c r="Q162" s="96"/>
      <c r="R162" s="71"/>
      <c r="S162" s="71"/>
      <c r="T162" s="71"/>
      <c r="U162" s="71"/>
      <c r="V162" s="96"/>
      <c r="W162" s="71"/>
      <c r="X162" s="71"/>
      <c r="Y162" s="71"/>
      <c r="Z162" s="71"/>
      <c r="AA162" s="71"/>
      <c r="AB162" s="140"/>
      <c r="AC162" s="140"/>
      <c r="AD162" s="131"/>
      <c r="AE162" s="71"/>
      <c r="AF162" s="71"/>
      <c r="AG162" s="97"/>
      <c r="AH162" s="97"/>
      <c r="AI162" s="71"/>
      <c r="AJ162" s="117"/>
      <c r="AK162" s="141"/>
      <c r="AL162" s="98"/>
      <c r="AM162" s="114"/>
      <c r="AN162" s="71"/>
      <c r="AO162" s="71"/>
      <c r="AP162" s="96"/>
    </row>
    <row r="163" spans="1:42" s="73" customFormat="1" ht="20.100000000000001" customHeight="1" x14ac:dyDescent="0.3">
      <c r="A163" s="123" t="str">
        <f t="shared" si="2"/>
        <v>Incomplete</v>
      </c>
      <c r="B163" s="71"/>
      <c r="C163" s="71"/>
      <c r="D163" s="71"/>
      <c r="E163" s="96"/>
      <c r="F163" s="96"/>
      <c r="G163" s="96"/>
      <c r="H163" s="96"/>
      <c r="I163" s="71"/>
      <c r="J163" s="96"/>
      <c r="K163" s="96"/>
      <c r="L163" s="96"/>
      <c r="M163" s="96"/>
      <c r="N163" s="71"/>
      <c r="O163" s="90"/>
      <c r="P163" s="90"/>
      <c r="Q163" s="96"/>
      <c r="R163" s="71"/>
      <c r="S163" s="71"/>
      <c r="T163" s="71"/>
      <c r="U163" s="71"/>
      <c r="V163" s="96"/>
      <c r="W163" s="71"/>
      <c r="X163" s="71"/>
      <c r="Y163" s="71"/>
      <c r="Z163" s="71"/>
      <c r="AA163" s="71"/>
      <c r="AB163" s="140"/>
      <c r="AC163" s="140"/>
      <c r="AD163" s="131"/>
      <c r="AE163" s="71"/>
      <c r="AF163" s="71"/>
      <c r="AG163" s="97"/>
      <c r="AH163" s="97"/>
      <c r="AI163" s="71"/>
      <c r="AJ163" s="117"/>
      <c r="AK163" s="141"/>
      <c r="AL163" s="98"/>
      <c r="AM163" s="114"/>
      <c r="AN163" s="71"/>
      <c r="AO163" s="71"/>
      <c r="AP163" s="96"/>
    </row>
    <row r="164" spans="1:42" s="73" customFormat="1" ht="20.100000000000001" customHeight="1" x14ac:dyDescent="0.3">
      <c r="A164" s="123" t="str">
        <f t="shared" si="2"/>
        <v>Incomplete</v>
      </c>
      <c r="B164" s="71"/>
      <c r="C164" s="71"/>
      <c r="D164" s="71"/>
      <c r="E164" s="96"/>
      <c r="F164" s="96"/>
      <c r="G164" s="96"/>
      <c r="H164" s="96"/>
      <c r="I164" s="71"/>
      <c r="J164" s="96"/>
      <c r="K164" s="96"/>
      <c r="L164" s="96"/>
      <c r="M164" s="96"/>
      <c r="N164" s="71"/>
      <c r="O164" s="90"/>
      <c r="P164" s="90"/>
      <c r="Q164" s="96"/>
      <c r="R164" s="71"/>
      <c r="S164" s="71"/>
      <c r="T164" s="71"/>
      <c r="U164" s="71"/>
      <c r="V164" s="96"/>
      <c r="W164" s="71"/>
      <c r="X164" s="71"/>
      <c r="Y164" s="71"/>
      <c r="Z164" s="71"/>
      <c r="AA164" s="71"/>
      <c r="AB164" s="140"/>
      <c r="AC164" s="140"/>
      <c r="AD164" s="131"/>
      <c r="AE164" s="71"/>
      <c r="AF164" s="71"/>
      <c r="AG164" s="97"/>
      <c r="AH164" s="97"/>
      <c r="AI164" s="71"/>
      <c r="AJ164" s="117"/>
      <c r="AK164" s="141"/>
      <c r="AL164" s="98"/>
      <c r="AM164" s="114"/>
      <c r="AN164" s="71"/>
      <c r="AO164" s="71"/>
      <c r="AP164" s="96"/>
    </row>
    <row r="165" spans="1:42" s="73" customFormat="1" ht="20.100000000000001" customHeight="1" x14ac:dyDescent="0.3">
      <c r="A165" s="123" t="str">
        <f t="shared" si="2"/>
        <v>Incomplete</v>
      </c>
      <c r="B165" s="71"/>
      <c r="C165" s="71"/>
      <c r="D165" s="71"/>
      <c r="E165" s="96"/>
      <c r="F165" s="96"/>
      <c r="G165" s="96"/>
      <c r="H165" s="96"/>
      <c r="I165" s="71"/>
      <c r="J165" s="96"/>
      <c r="K165" s="96"/>
      <c r="L165" s="96"/>
      <c r="M165" s="96"/>
      <c r="N165" s="71"/>
      <c r="O165" s="90"/>
      <c r="P165" s="90"/>
      <c r="Q165" s="96"/>
      <c r="R165" s="71"/>
      <c r="S165" s="71"/>
      <c r="T165" s="71"/>
      <c r="U165" s="71"/>
      <c r="V165" s="96"/>
      <c r="W165" s="71"/>
      <c r="X165" s="71"/>
      <c r="Y165" s="71"/>
      <c r="Z165" s="71"/>
      <c r="AA165" s="71"/>
      <c r="AB165" s="140"/>
      <c r="AC165" s="140"/>
      <c r="AD165" s="131"/>
      <c r="AE165" s="71"/>
      <c r="AF165" s="71"/>
      <c r="AG165" s="97"/>
      <c r="AH165" s="97"/>
      <c r="AI165" s="71"/>
      <c r="AJ165" s="117"/>
      <c r="AK165" s="141"/>
      <c r="AL165" s="98"/>
      <c r="AM165" s="114"/>
      <c r="AN165" s="71"/>
      <c r="AO165" s="71"/>
      <c r="AP165" s="96"/>
    </row>
    <row r="166" spans="1:42" s="73" customFormat="1" ht="20.100000000000001" customHeight="1" x14ac:dyDescent="0.3">
      <c r="A166" s="123" t="str">
        <f t="shared" si="2"/>
        <v>Incomplete</v>
      </c>
      <c r="B166" s="71"/>
      <c r="C166" s="71"/>
      <c r="D166" s="71"/>
      <c r="E166" s="96"/>
      <c r="F166" s="96"/>
      <c r="G166" s="96"/>
      <c r="H166" s="96"/>
      <c r="I166" s="71"/>
      <c r="J166" s="96"/>
      <c r="K166" s="96"/>
      <c r="L166" s="96"/>
      <c r="M166" s="96"/>
      <c r="N166" s="71"/>
      <c r="O166" s="90"/>
      <c r="P166" s="90"/>
      <c r="Q166" s="96"/>
      <c r="R166" s="71"/>
      <c r="S166" s="71"/>
      <c r="T166" s="71"/>
      <c r="U166" s="71"/>
      <c r="V166" s="96"/>
      <c r="W166" s="71"/>
      <c r="X166" s="71"/>
      <c r="Y166" s="71"/>
      <c r="Z166" s="71"/>
      <c r="AA166" s="71"/>
      <c r="AB166" s="140"/>
      <c r="AC166" s="140"/>
      <c r="AD166" s="131"/>
      <c r="AE166" s="71"/>
      <c r="AF166" s="71"/>
      <c r="AG166" s="97"/>
      <c r="AH166" s="97"/>
      <c r="AI166" s="71"/>
      <c r="AJ166" s="117"/>
      <c r="AK166" s="141"/>
      <c r="AL166" s="98"/>
      <c r="AM166" s="114"/>
      <c r="AN166" s="71"/>
      <c r="AO166" s="71"/>
      <c r="AP166" s="96"/>
    </row>
    <row r="167" spans="1:42" s="73" customFormat="1" ht="20.100000000000001" customHeight="1" x14ac:dyDescent="0.3">
      <c r="A167" s="123" t="str">
        <f t="shared" si="2"/>
        <v>Incomplete</v>
      </c>
      <c r="B167" s="71"/>
      <c r="C167" s="71"/>
      <c r="D167" s="71"/>
      <c r="E167" s="96"/>
      <c r="F167" s="96"/>
      <c r="G167" s="96"/>
      <c r="H167" s="96"/>
      <c r="I167" s="71"/>
      <c r="J167" s="96"/>
      <c r="K167" s="96"/>
      <c r="L167" s="96"/>
      <c r="M167" s="96"/>
      <c r="N167" s="71"/>
      <c r="O167" s="90"/>
      <c r="P167" s="90"/>
      <c r="Q167" s="96"/>
      <c r="R167" s="71"/>
      <c r="S167" s="71"/>
      <c r="T167" s="71"/>
      <c r="U167" s="71"/>
      <c r="V167" s="96"/>
      <c r="W167" s="71"/>
      <c r="X167" s="71"/>
      <c r="Y167" s="71"/>
      <c r="Z167" s="71"/>
      <c r="AA167" s="71"/>
      <c r="AB167" s="140"/>
      <c r="AC167" s="140"/>
      <c r="AD167" s="131"/>
      <c r="AE167" s="71"/>
      <c r="AF167" s="71"/>
      <c r="AG167" s="97"/>
      <c r="AH167" s="97"/>
      <c r="AI167" s="71"/>
      <c r="AJ167" s="117"/>
      <c r="AK167" s="141"/>
      <c r="AL167" s="98"/>
      <c r="AM167" s="114"/>
      <c r="AN167" s="71"/>
      <c r="AO167" s="71"/>
      <c r="AP167" s="96"/>
    </row>
    <row r="168" spans="1:42" s="73" customFormat="1" ht="20.100000000000001" customHeight="1" x14ac:dyDescent="0.3">
      <c r="A168" s="123" t="str">
        <f t="shared" si="2"/>
        <v>Incomplete</v>
      </c>
      <c r="B168" s="71"/>
      <c r="C168" s="71"/>
      <c r="D168" s="71"/>
      <c r="E168" s="96"/>
      <c r="F168" s="96"/>
      <c r="G168" s="96"/>
      <c r="H168" s="96"/>
      <c r="I168" s="71"/>
      <c r="J168" s="96"/>
      <c r="K168" s="96"/>
      <c r="L168" s="96"/>
      <c r="M168" s="96"/>
      <c r="N168" s="71"/>
      <c r="O168" s="90"/>
      <c r="P168" s="90"/>
      <c r="Q168" s="96"/>
      <c r="R168" s="71"/>
      <c r="S168" s="71"/>
      <c r="T168" s="71"/>
      <c r="U168" s="71"/>
      <c r="V168" s="96"/>
      <c r="W168" s="71"/>
      <c r="X168" s="71"/>
      <c r="Y168" s="71"/>
      <c r="Z168" s="71"/>
      <c r="AA168" s="71"/>
      <c r="AB168" s="140"/>
      <c r="AC168" s="140"/>
      <c r="AD168" s="131"/>
      <c r="AE168" s="71"/>
      <c r="AF168" s="71"/>
      <c r="AG168" s="97"/>
      <c r="AH168" s="97"/>
      <c r="AI168" s="71"/>
      <c r="AJ168" s="117"/>
      <c r="AK168" s="141"/>
      <c r="AL168" s="98"/>
      <c r="AM168" s="114"/>
      <c r="AN168" s="71"/>
      <c r="AO168" s="71"/>
      <c r="AP168" s="96"/>
    </row>
    <row r="169" spans="1:42" s="73" customFormat="1" ht="20.100000000000001" customHeight="1" x14ac:dyDescent="0.3">
      <c r="A169" s="123" t="str">
        <f t="shared" si="2"/>
        <v>Incomplete</v>
      </c>
      <c r="B169" s="71"/>
      <c r="C169" s="71"/>
      <c r="D169" s="71"/>
      <c r="E169" s="96"/>
      <c r="F169" s="96"/>
      <c r="G169" s="96"/>
      <c r="H169" s="96"/>
      <c r="I169" s="71"/>
      <c r="J169" s="96"/>
      <c r="K169" s="96"/>
      <c r="L169" s="96"/>
      <c r="M169" s="96"/>
      <c r="N169" s="71"/>
      <c r="O169" s="90"/>
      <c r="P169" s="90"/>
      <c r="Q169" s="96"/>
      <c r="R169" s="71"/>
      <c r="S169" s="71"/>
      <c r="T169" s="71"/>
      <c r="U169" s="71"/>
      <c r="V169" s="96"/>
      <c r="W169" s="71"/>
      <c r="X169" s="71"/>
      <c r="Y169" s="71"/>
      <c r="Z169" s="71"/>
      <c r="AA169" s="71"/>
      <c r="AB169" s="140"/>
      <c r="AC169" s="140"/>
      <c r="AD169" s="131"/>
      <c r="AE169" s="71"/>
      <c r="AF169" s="71"/>
      <c r="AG169" s="97"/>
      <c r="AH169" s="97"/>
      <c r="AI169" s="71"/>
      <c r="AJ169" s="117"/>
      <c r="AK169" s="141"/>
      <c r="AL169" s="98"/>
      <c r="AM169" s="114"/>
      <c r="AN169" s="71"/>
      <c r="AO169" s="71"/>
      <c r="AP169" s="96"/>
    </row>
    <row r="170" spans="1:42" s="73" customFormat="1" ht="20.100000000000001" customHeight="1" x14ac:dyDescent="0.3">
      <c r="A170" s="123" t="str">
        <f t="shared" si="2"/>
        <v>Incomplete</v>
      </c>
      <c r="B170" s="71"/>
      <c r="C170" s="71"/>
      <c r="D170" s="71"/>
      <c r="E170" s="96"/>
      <c r="F170" s="96"/>
      <c r="G170" s="96"/>
      <c r="H170" s="96"/>
      <c r="I170" s="71"/>
      <c r="J170" s="96"/>
      <c r="K170" s="96"/>
      <c r="L170" s="96"/>
      <c r="M170" s="96"/>
      <c r="N170" s="71"/>
      <c r="O170" s="90"/>
      <c r="P170" s="90"/>
      <c r="Q170" s="96"/>
      <c r="R170" s="71"/>
      <c r="S170" s="71"/>
      <c r="T170" s="71"/>
      <c r="U170" s="71"/>
      <c r="V170" s="96"/>
      <c r="W170" s="71"/>
      <c r="X170" s="71"/>
      <c r="Y170" s="71"/>
      <c r="Z170" s="71"/>
      <c r="AA170" s="71"/>
      <c r="AB170" s="140"/>
      <c r="AC170" s="140"/>
      <c r="AD170" s="131"/>
      <c r="AE170" s="71"/>
      <c r="AF170" s="71"/>
      <c r="AG170" s="97"/>
      <c r="AH170" s="97"/>
      <c r="AI170" s="71"/>
      <c r="AJ170" s="117"/>
      <c r="AK170" s="141"/>
      <c r="AL170" s="98"/>
      <c r="AM170" s="114"/>
      <c r="AN170" s="71"/>
      <c r="AO170" s="71"/>
      <c r="AP170" s="96"/>
    </row>
    <row r="171" spans="1:42" s="73" customFormat="1" ht="20.100000000000001" customHeight="1" x14ac:dyDescent="0.3">
      <c r="A171" s="123" t="str">
        <f t="shared" si="2"/>
        <v>Incomplete</v>
      </c>
      <c r="B171" s="71"/>
      <c r="C171" s="71"/>
      <c r="D171" s="71"/>
      <c r="E171" s="96"/>
      <c r="F171" s="96"/>
      <c r="G171" s="96"/>
      <c r="H171" s="96"/>
      <c r="I171" s="71"/>
      <c r="J171" s="96"/>
      <c r="K171" s="96"/>
      <c r="L171" s="96"/>
      <c r="M171" s="96"/>
      <c r="N171" s="71"/>
      <c r="O171" s="90"/>
      <c r="P171" s="90"/>
      <c r="Q171" s="96"/>
      <c r="R171" s="71"/>
      <c r="S171" s="71"/>
      <c r="T171" s="71"/>
      <c r="U171" s="71"/>
      <c r="V171" s="96"/>
      <c r="W171" s="71"/>
      <c r="X171" s="71"/>
      <c r="Y171" s="71"/>
      <c r="Z171" s="71"/>
      <c r="AA171" s="71"/>
      <c r="AB171" s="140"/>
      <c r="AC171" s="140"/>
      <c r="AD171" s="131"/>
      <c r="AE171" s="71"/>
      <c r="AF171" s="71"/>
      <c r="AG171" s="97"/>
      <c r="AH171" s="97"/>
      <c r="AI171" s="71"/>
      <c r="AJ171" s="117"/>
      <c r="AK171" s="141"/>
      <c r="AL171" s="98"/>
      <c r="AM171" s="114"/>
      <c r="AN171" s="71"/>
      <c r="AO171" s="71"/>
      <c r="AP171" s="96"/>
    </row>
    <row r="172" spans="1:42" s="73" customFormat="1" ht="20.100000000000001" customHeight="1" x14ac:dyDescent="0.3">
      <c r="A172" s="123" t="str">
        <f t="shared" si="2"/>
        <v>Incomplete</v>
      </c>
      <c r="B172" s="71"/>
      <c r="C172" s="71"/>
      <c r="D172" s="71"/>
      <c r="E172" s="96"/>
      <c r="F172" s="96"/>
      <c r="G172" s="96"/>
      <c r="H172" s="96"/>
      <c r="I172" s="71"/>
      <c r="J172" s="96"/>
      <c r="K172" s="96"/>
      <c r="L172" s="96"/>
      <c r="M172" s="96"/>
      <c r="N172" s="71"/>
      <c r="O172" s="90"/>
      <c r="P172" s="90"/>
      <c r="Q172" s="96"/>
      <c r="R172" s="71"/>
      <c r="S172" s="71"/>
      <c r="T172" s="71"/>
      <c r="U172" s="71"/>
      <c r="V172" s="96"/>
      <c r="W172" s="71"/>
      <c r="X172" s="71"/>
      <c r="Y172" s="71"/>
      <c r="Z172" s="71"/>
      <c r="AA172" s="71"/>
      <c r="AB172" s="140"/>
      <c r="AC172" s="140"/>
      <c r="AD172" s="131"/>
      <c r="AE172" s="71"/>
      <c r="AF172" s="71"/>
      <c r="AG172" s="97"/>
      <c r="AH172" s="97"/>
      <c r="AI172" s="71"/>
      <c r="AJ172" s="117"/>
      <c r="AK172" s="141"/>
      <c r="AL172" s="98"/>
      <c r="AM172" s="114"/>
      <c r="AN172" s="71"/>
      <c r="AO172" s="71"/>
      <c r="AP172" s="96"/>
    </row>
    <row r="173" spans="1:42" s="73" customFormat="1" ht="20.100000000000001" customHeight="1" x14ac:dyDescent="0.3">
      <c r="A173" s="123" t="str">
        <f t="shared" si="2"/>
        <v>Incomplete</v>
      </c>
      <c r="B173" s="71"/>
      <c r="C173" s="71"/>
      <c r="D173" s="71"/>
      <c r="E173" s="96"/>
      <c r="F173" s="96"/>
      <c r="G173" s="96"/>
      <c r="H173" s="96"/>
      <c r="I173" s="71"/>
      <c r="J173" s="96"/>
      <c r="K173" s="96"/>
      <c r="L173" s="96"/>
      <c r="M173" s="96"/>
      <c r="N173" s="71"/>
      <c r="O173" s="90"/>
      <c r="P173" s="90"/>
      <c r="Q173" s="96"/>
      <c r="R173" s="71"/>
      <c r="S173" s="71"/>
      <c r="T173" s="71"/>
      <c r="U173" s="71"/>
      <c r="V173" s="96"/>
      <c r="W173" s="71"/>
      <c r="X173" s="71"/>
      <c r="Y173" s="71"/>
      <c r="Z173" s="71"/>
      <c r="AA173" s="71"/>
      <c r="AB173" s="140"/>
      <c r="AC173" s="140"/>
      <c r="AD173" s="131"/>
      <c r="AE173" s="71"/>
      <c r="AF173" s="71"/>
      <c r="AG173" s="97"/>
      <c r="AH173" s="97"/>
      <c r="AI173" s="71"/>
      <c r="AJ173" s="117"/>
      <c r="AK173" s="141"/>
      <c r="AL173" s="98"/>
      <c r="AM173" s="114"/>
      <c r="AN173" s="71"/>
      <c r="AO173" s="71"/>
      <c r="AP173" s="96"/>
    </row>
    <row r="174" spans="1:42" s="73" customFormat="1" ht="20.100000000000001" customHeight="1" x14ac:dyDescent="0.3">
      <c r="A174" s="123" t="str">
        <f t="shared" si="2"/>
        <v>Incomplete</v>
      </c>
      <c r="B174" s="71"/>
      <c r="C174" s="71"/>
      <c r="D174" s="71"/>
      <c r="E174" s="96"/>
      <c r="F174" s="96"/>
      <c r="G174" s="96"/>
      <c r="H174" s="96"/>
      <c r="I174" s="71"/>
      <c r="J174" s="96"/>
      <c r="K174" s="96"/>
      <c r="L174" s="96"/>
      <c r="M174" s="96"/>
      <c r="N174" s="71"/>
      <c r="O174" s="90"/>
      <c r="P174" s="90"/>
      <c r="Q174" s="96"/>
      <c r="R174" s="71"/>
      <c r="S174" s="71"/>
      <c r="T174" s="71"/>
      <c r="U174" s="71"/>
      <c r="V174" s="96"/>
      <c r="W174" s="71"/>
      <c r="X174" s="71"/>
      <c r="Y174" s="71"/>
      <c r="Z174" s="71"/>
      <c r="AA174" s="71"/>
      <c r="AB174" s="140"/>
      <c r="AC174" s="140"/>
      <c r="AD174" s="131"/>
      <c r="AE174" s="71"/>
      <c r="AF174" s="71"/>
      <c r="AG174" s="97"/>
      <c r="AH174" s="97"/>
      <c r="AI174" s="71"/>
      <c r="AJ174" s="117"/>
      <c r="AK174" s="141"/>
      <c r="AL174" s="98"/>
      <c r="AM174" s="114"/>
      <c r="AN174" s="71"/>
      <c r="AO174" s="71"/>
      <c r="AP174" s="96"/>
    </row>
    <row r="175" spans="1:42" s="73" customFormat="1" ht="20.100000000000001" customHeight="1" x14ac:dyDescent="0.3">
      <c r="A175" s="123" t="str">
        <f t="shared" si="2"/>
        <v>Incomplete</v>
      </c>
      <c r="B175" s="71"/>
      <c r="C175" s="71"/>
      <c r="D175" s="71"/>
      <c r="E175" s="96"/>
      <c r="F175" s="96"/>
      <c r="G175" s="96"/>
      <c r="H175" s="96"/>
      <c r="I175" s="71"/>
      <c r="J175" s="96"/>
      <c r="K175" s="96"/>
      <c r="L175" s="96"/>
      <c r="M175" s="96"/>
      <c r="N175" s="71"/>
      <c r="O175" s="90"/>
      <c r="P175" s="90"/>
      <c r="Q175" s="96"/>
      <c r="R175" s="71"/>
      <c r="S175" s="71"/>
      <c r="T175" s="71"/>
      <c r="U175" s="71"/>
      <c r="V175" s="96"/>
      <c r="W175" s="71"/>
      <c r="X175" s="71"/>
      <c r="Y175" s="71"/>
      <c r="Z175" s="71"/>
      <c r="AA175" s="71"/>
      <c r="AB175" s="140"/>
      <c r="AC175" s="140"/>
      <c r="AD175" s="131"/>
      <c r="AE175" s="71"/>
      <c r="AF175" s="71"/>
      <c r="AG175" s="97"/>
      <c r="AH175" s="97"/>
      <c r="AI175" s="71"/>
      <c r="AJ175" s="117"/>
      <c r="AK175" s="141"/>
      <c r="AL175" s="98"/>
      <c r="AM175" s="114"/>
      <c r="AN175" s="71"/>
      <c r="AO175" s="71"/>
      <c r="AP175" s="96"/>
    </row>
    <row r="176" spans="1:42" s="73" customFormat="1" ht="20.100000000000001" customHeight="1" x14ac:dyDescent="0.3">
      <c r="A176" s="123" t="str">
        <f t="shared" si="2"/>
        <v>Incomplete</v>
      </c>
      <c r="B176" s="71"/>
      <c r="C176" s="71"/>
      <c r="D176" s="71"/>
      <c r="E176" s="96"/>
      <c r="F176" s="96"/>
      <c r="G176" s="96"/>
      <c r="H176" s="96"/>
      <c r="I176" s="71"/>
      <c r="J176" s="96"/>
      <c r="K176" s="96"/>
      <c r="L176" s="96"/>
      <c r="M176" s="96"/>
      <c r="N176" s="71"/>
      <c r="O176" s="90"/>
      <c r="P176" s="90"/>
      <c r="Q176" s="96"/>
      <c r="R176" s="71"/>
      <c r="S176" s="71"/>
      <c r="T176" s="71"/>
      <c r="U176" s="71"/>
      <c r="V176" s="96"/>
      <c r="W176" s="71"/>
      <c r="X176" s="71"/>
      <c r="Y176" s="71"/>
      <c r="Z176" s="71"/>
      <c r="AA176" s="71"/>
      <c r="AB176" s="140"/>
      <c r="AC176" s="140"/>
      <c r="AD176" s="131"/>
      <c r="AE176" s="71"/>
      <c r="AF176" s="71"/>
      <c r="AG176" s="97"/>
      <c r="AH176" s="97"/>
      <c r="AI176" s="71"/>
      <c r="AJ176" s="117"/>
      <c r="AK176" s="141"/>
      <c r="AL176" s="98"/>
      <c r="AM176" s="114"/>
      <c r="AN176" s="71"/>
      <c r="AO176" s="71"/>
      <c r="AP176" s="96"/>
    </row>
    <row r="177" spans="1:42" s="73" customFormat="1" ht="20.100000000000001" customHeight="1" x14ac:dyDescent="0.3">
      <c r="A177" s="123" t="str">
        <f t="shared" si="2"/>
        <v>Incomplete</v>
      </c>
      <c r="B177" s="71"/>
      <c r="C177" s="71"/>
      <c r="D177" s="71"/>
      <c r="E177" s="96"/>
      <c r="F177" s="96"/>
      <c r="G177" s="96"/>
      <c r="H177" s="96"/>
      <c r="I177" s="71"/>
      <c r="J177" s="96"/>
      <c r="K177" s="96"/>
      <c r="L177" s="96"/>
      <c r="M177" s="96"/>
      <c r="N177" s="71"/>
      <c r="O177" s="90"/>
      <c r="P177" s="90"/>
      <c r="Q177" s="96"/>
      <c r="R177" s="71"/>
      <c r="S177" s="71"/>
      <c r="T177" s="71"/>
      <c r="U177" s="71"/>
      <c r="V177" s="96"/>
      <c r="W177" s="71"/>
      <c r="X177" s="71"/>
      <c r="Y177" s="71"/>
      <c r="Z177" s="71"/>
      <c r="AA177" s="71"/>
      <c r="AB177" s="140"/>
      <c r="AC177" s="140"/>
      <c r="AD177" s="131"/>
      <c r="AE177" s="71"/>
      <c r="AF177" s="71"/>
      <c r="AG177" s="97"/>
      <c r="AH177" s="97"/>
      <c r="AI177" s="71"/>
      <c r="AJ177" s="117"/>
      <c r="AK177" s="141"/>
      <c r="AL177" s="98"/>
      <c r="AM177" s="114"/>
      <c r="AN177" s="71"/>
      <c r="AO177" s="71"/>
      <c r="AP177" s="96"/>
    </row>
    <row r="178" spans="1:42" s="73" customFormat="1" ht="20.100000000000001" customHeight="1" x14ac:dyDescent="0.3">
      <c r="A178" s="123" t="str">
        <f t="shared" si="2"/>
        <v>Incomplete</v>
      </c>
      <c r="B178" s="71"/>
      <c r="C178" s="71"/>
      <c r="D178" s="71"/>
      <c r="E178" s="96"/>
      <c r="F178" s="96"/>
      <c r="G178" s="96"/>
      <c r="H178" s="96"/>
      <c r="I178" s="71"/>
      <c r="J178" s="96"/>
      <c r="K178" s="96"/>
      <c r="L178" s="96"/>
      <c r="M178" s="96"/>
      <c r="N178" s="71"/>
      <c r="O178" s="90"/>
      <c r="P178" s="90"/>
      <c r="Q178" s="96"/>
      <c r="R178" s="71"/>
      <c r="S178" s="71"/>
      <c r="T178" s="71"/>
      <c r="U178" s="71"/>
      <c r="V178" s="96"/>
      <c r="W178" s="71"/>
      <c r="X178" s="71"/>
      <c r="Y178" s="71"/>
      <c r="Z178" s="71"/>
      <c r="AA178" s="71"/>
      <c r="AB178" s="140"/>
      <c r="AC178" s="140"/>
      <c r="AD178" s="131"/>
      <c r="AE178" s="71"/>
      <c r="AF178" s="71"/>
      <c r="AG178" s="97"/>
      <c r="AH178" s="97"/>
      <c r="AI178" s="71"/>
      <c r="AJ178" s="117"/>
      <c r="AK178" s="141"/>
      <c r="AL178" s="98"/>
      <c r="AM178" s="114"/>
      <c r="AN178" s="71"/>
      <c r="AO178" s="71"/>
      <c r="AP178" s="96"/>
    </row>
    <row r="179" spans="1:42" s="73" customFormat="1" ht="20.100000000000001" customHeight="1" x14ac:dyDescent="0.3">
      <c r="A179" s="123" t="str">
        <f t="shared" si="2"/>
        <v>Incomplete</v>
      </c>
      <c r="B179" s="71"/>
      <c r="C179" s="71"/>
      <c r="D179" s="71"/>
      <c r="E179" s="96"/>
      <c r="F179" s="96"/>
      <c r="G179" s="96"/>
      <c r="H179" s="96"/>
      <c r="I179" s="71"/>
      <c r="J179" s="96"/>
      <c r="K179" s="96"/>
      <c r="L179" s="96"/>
      <c r="M179" s="96"/>
      <c r="N179" s="71"/>
      <c r="O179" s="90"/>
      <c r="P179" s="90"/>
      <c r="Q179" s="96"/>
      <c r="R179" s="71"/>
      <c r="S179" s="71"/>
      <c r="T179" s="71"/>
      <c r="U179" s="71"/>
      <c r="V179" s="96"/>
      <c r="W179" s="71"/>
      <c r="X179" s="71"/>
      <c r="Y179" s="71"/>
      <c r="Z179" s="71"/>
      <c r="AA179" s="71"/>
      <c r="AB179" s="140"/>
      <c r="AC179" s="140"/>
      <c r="AD179" s="131"/>
      <c r="AE179" s="71"/>
      <c r="AF179" s="71"/>
      <c r="AG179" s="97"/>
      <c r="AH179" s="97"/>
      <c r="AI179" s="71"/>
      <c r="AJ179" s="117"/>
      <c r="AK179" s="141"/>
      <c r="AL179" s="98"/>
      <c r="AM179" s="114"/>
      <c r="AN179" s="71"/>
      <c r="AO179" s="71"/>
      <c r="AP179" s="96"/>
    </row>
    <row r="180" spans="1:42" s="73" customFormat="1" ht="20.100000000000001" customHeight="1" x14ac:dyDescent="0.3">
      <c r="A180" s="123" t="str">
        <f t="shared" si="2"/>
        <v>Incomplete</v>
      </c>
      <c r="B180" s="71"/>
      <c r="C180" s="71"/>
      <c r="D180" s="71"/>
      <c r="E180" s="96"/>
      <c r="F180" s="96"/>
      <c r="G180" s="96"/>
      <c r="H180" s="96"/>
      <c r="I180" s="71"/>
      <c r="J180" s="96"/>
      <c r="K180" s="96"/>
      <c r="L180" s="96"/>
      <c r="M180" s="96"/>
      <c r="N180" s="71"/>
      <c r="O180" s="90"/>
      <c r="P180" s="90"/>
      <c r="Q180" s="96"/>
      <c r="R180" s="71"/>
      <c r="S180" s="71"/>
      <c r="T180" s="71"/>
      <c r="U180" s="71"/>
      <c r="V180" s="96"/>
      <c r="W180" s="71"/>
      <c r="X180" s="71"/>
      <c r="Y180" s="71"/>
      <c r="Z180" s="71"/>
      <c r="AA180" s="71"/>
      <c r="AB180" s="140"/>
      <c r="AC180" s="140"/>
      <c r="AD180" s="131"/>
      <c r="AE180" s="71"/>
      <c r="AF180" s="71"/>
      <c r="AG180" s="97"/>
      <c r="AH180" s="97"/>
      <c r="AI180" s="71"/>
      <c r="AJ180" s="117"/>
      <c r="AK180" s="141"/>
      <c r="AL180" s="98"/>
      <c r="AM180" s="114"/>
      <c r="AN180" s="71"/>
      <c r="AO180" s="71"/>
      <c r="AP180" s="96"/>
    </row>
    <row r="181" spans="1:42" s="73" customFormat="1" ht="20.100000000000001" customHeight="1" x14ac:dyDescent="0.3">
      <c r="A181" s="123" t="str">
        <f t="shared" si="2"/>
        <v>Incomplete</v>
      </c>
      <c r="B181" s="71"/>
      <c r="C181" s="71"/>
      <c r="D181" s="71"/>
      <c r="E181" s="96"/>
      <c r="F181" s="96"/>
      <c r="G181" s="96"/>
      <c r="H181" s="96"/>
      <c r="I181" s="71"/>
      <c r="J181" s="96"/>
      <c r="K181" s="96"/>
      <c r="L181" s="96"/>
      <c r="M181" s="96"/>
      <c r="N181" s="71"/>
      <c r="O181" s="90"/>
      <c r="P181" s="90"/>
      <c r="Q181" s="96"/>
      <c r="R181" s="71"/>
      <c r="S181" s="71"/>
      <c r="T181" s="71"/>
      <c r="U181" s="71"/>
      <c r="V181" s="96"/>
      <c r="W181" s="71"/>
      <c r="X181" s="71"/>
      <c r="Y181" s="71"/>
      <c r="Z181" s="71"/>
      <c r="AA181" s="71"/>
      <c r="AB181" s="140"/>
      <c r="AC181" s="140"/>
      <c r="AD181" s="131"/>
      <c r="AE181" s="71"/>
      <c r="AF181" s="71"/>
      <c r="AG181" s="97"/>
      <c r="AH181" s="97"/>
      <c r="AI181" s="71"/>
      <c r="AJ181" s="117"/>
      <c r="AK181" s="141"/>
      <c r="AL181" s="98"/>
      <c r="AM181" s="114"/>
      <c r="AN181" s="71"/>
      <c r="AO181" s="71"/>
      <c r="AP181" s="96"/>
    </row>
    <row r="182" spans="1:42" s="73" customFormat="1" ht="20.100000000000001" customHeight="1" x14ac:dyDescent="0.3">
      <c r="A182" s="123" t="str">
        <f t="shared" si="2"/>
        <v>Incomplete</v>
      </c>
      <c r="B182" s="71"/>
      <c r="C182" s="71"/>
      <c r="D182" s="71"/>
      <c r="E182" s="96"/>
      <c r="F182" s="96"/>
      <c r="G182" s="96"/>
      <c r="H182" s="96"/>
      <c r="I182" s="71"/>
      <c r="J182" s="96"/>
      <c r="K182" s="96"/>
      <c r="L182" s="96"/>
      <c r="M182" s="96"/>
      <c r="N182" s="71"/>
      <c r="O182" s="90"/>
      <c r="P182" s="90"/>
      <c r="Q182" s="96"/>
      <c r="R182" s="71"/>
      <c r="S182" s="71"/>
      <c r="T182" s="71"/>
      <c r="U182" s="71"/>
      <c r="V182" s="96"/>
      <c r="W182" s="71"/>
      <c r="X182" s="71"/>
      <c r="Y182" s="71"/>
      <c r="Z182" s="71"/>
      <c r="AA182" s="71"/>
      <c r="AB182" s="140"/>
      <c r="AC182" s="140"/>
      <c r="AD182" s="131"/>
      <c r="AE182" s="71"/>
      <c r="AF182" s="71"/>
      <c r="AG182" s="97"/>
      <c r="AH182" s="97"/>
      <c r="AI182" s="71"/>
      <c r="AJ182" s="117"/>
      <c r="AK182" s="141"/>
      <c r="AL182" s="98"/>
      <c r="AM182" s="114"/>
      <c r="AN182" s="71"/>
      <c r="AO182" s="71"/>
      <c r="AP182" s="96"/>
    </row>
    <row r="183" spans="1:42" s="73" customFormat="1" ht="20.100000000000001" customHeight="1" x14ac:dyDescent="0.3">
      <c r="A183" s="123" t="str">
        <f t="shared" si="2"/>
        <v>Incomplete</v>
      </c>
      <c r="B183" s="71"/>
      <c r="C183" s="71"/>
      <c r="D183" s="71"/>
      <c r="E183" s="96"/>
      <c r="F183" s="96"/>
      <c r="G183" s="96"/>
      <c r="H183" s="96"/>
      <c r="I183" s="71"/>
      <c r="J183" s="96"/>
      <c r="K183" s="96"/>
      <c r="L183" s="96"/>
      <c r="M183" s="96"/>
      <c r="N183" s="71"/>
      <c r="O183" s="90"/>
      <c r="P183" s="90"/>
      <c r="Q183" s="96"/>
      <c r="R183" s="71"/>
      <c r="S183" s="71"/>
      <c r="T183" s="71"/>
      <c r="U183" s="71"/>
      <c r="V183" s="96"/>
      <c r="W183" s="71"/>
      <c r="X183" s="71"/>
      <c r="Y183" s="71"/>
      <c r="Z183" s="71"/>
      <c r="AA183" s="71"/>
      <c r="AB183" s="140"/>
      <c r="AC183" s="140"/>
      <c r="AD183" s="131"/>
      <c r="AE183" s="71"/>
      <c r="AF183" s="71"/>
      <c r="AG183" s="97"/>
      <c r="AH183" s="97"/>
      <c r="AI183" s="71"/>
      <c r="AJ183" s="117"/>
      <c r="AK183" s="141"/>
      <c r="AL183" s="98"/>
      <c r="AM183" s="114"/>
      <c r="AN183" s="71"/>
      <c r="AO183" s="71"/>
      <c r="AP183" s="96"/>
    </row>
    <row r="184" spans="1:42" s="73" customFormat="1" ht="20.100000000000001" customHeight="1" x14ac:dyDescent="0.3">
      <c r="A184" s="123" t="str">
        <f t="shared" si="2"/>
        <v>Incomplete</v>
      </c>
      <c r="B184" s="71"/>
      <c r="C184" s="71"/>
      <c r="D184" s="71"/>
      <c r="E184" s="96"/>
      <c r="F184" s="96"/>
      <c r="G184" s="96"/>
      <c r="H184" s="96"/>
      <c r="I184" s="71"/>
      <c r="J184" s="96"/>
      <c r="K184" s="96"/>
      <c r="L184" s="96"/>
      <c r="M184" s="96"/>
      <c r="N184" s="71"/>
      <c r="O184" s="90"/>
      <c r="P184" s="90"/>
      <c r="Q184" s="96"/>
      <c r="R184" s="71"/>
      <c r="S184" s="71"/>
      <c r="T184" s="71"/>
      <c r="U184" s="71"/>
      <c r="V184" s="96"/>
      <c r="W184" s="71"/>
      <c r="X184" s="71"/>
      <c r="Y184" s="71"/>
      <c r="Z184" s="71"/>
      <c r="AA184" s="71"/>
      <c r="AB184" s="140"/>
      <c r="AC184" s="140"/>
      <c r="AD184" s="131"/>
      <c r="AE184" s="71"/>
      <c r="AF184" s="71"/>
      <c r="AG184" s="97"/>
      <c r="AH184" s="97"/>
      <c r="AI184" s="71"/>
      <c r="AJ184" s="117"/>
      <c r="AK184" s="141"/>
      <c r="AL184" s="98"/>
      <c r="AM184" s="114"/>
      <c r="AN184" s="71"/>
      <c r="AO184" s="71"/>
      <c r="AP184" s="96"/>
    </row>
    <row r="185" spans="1:42" s="73" customFormat="1" ht="20.100000000000001" customHeight="1" x14ac:dyDescent="0.3">
      <c r="A185" s="123" t="str">
        <f t="shared" si="2"/>
        <v>Incomplete</v>
      </c>
      <c r="B185" s="71"/>
      <c r="C185" s="71"/>
      <c r="D185" s="71"/>
      <c r="E185" s="96"/>
      <c r="F185" s="96"/>
      <c r="G185" s="96"/>
      <c r="H185" s="96"/>
      <c r="I185" s="71"/>
      <c r="J185" s="96"/>
      <c r="K185" s="96"/>
      <c r="L185" s="96"/>
      <c r="M185" s="96"/>
      <c r="N185" s="71"/>
      <c r="O185" s="90"/>
      <c r="P185" s="90"/>
      <c r="Q185" s="96"/>
      <c r="R185" s="71"/>
      <c r="S185" s="71"/>
      <c r="T185" s="71"/>
      <c r="U185" s="71"/>
      <c r="V185" s="96"/>
      <c r="W185" s="71"/>
      <c r="X185" s="71"/>
      <c r="Y185" s="71"/>
      <c r="Z185" s="71"/>
      <c r="AA185" s="71"/>
      <c r="AB185" s="140"/>
      <c r="AC185" s="140"/>
      <c r="AD185" s="131"/>
      <c r="AE185" s="71"/>
      <c r="AF185" s="71"/>
      <c r="AG185" s="97"/>
      <c r="AH185" s="97"/>
      <c r="AI185" s="71"/>
      <c r="AJ185" s="117"/>
      <c r="AK185" s="141"/>
      <c r="AL185" s="98"/>
      <c r="AM185" s="114"/>
      <c r="AN185" s="71"/>
      <c r="AO185" s="71"/>
      <c r="AP185" s="96"/>
    </row>
    <row r="186" spans="1:42" s="73" customFormat="1" ht="20.100000000000001" customHeight="1" x14ac:dyDescent="0.3">
      <c r="A186" s="123" t="str">
        <f t="shared" si="2"/>
        <v>Incomplete</v>
      </c>
      <c r="B186" s="71"/>
      <c r="C186" s="71"/>
      <c r="D186" s="71"/>
      <c r="E186" s="96"/>
      <c r="F186" s="96"/>
      <c r="G186" s="96"/>
      <c r="H186" s="96"/>
      <c r="I186" s="71"/>
      <c r="J186" s="96"/>
      <c r="K186" s="96"/>
      <c r="L186" s="96"/>
      <c r="M186" s="96"/>
      <c r="N186" s="71"/>
      <c r="O186" s="90"/>
      <c r="P186" s="90"/>
      <c r="Q186" s="96"/>
      <c r="R186" s="71"/>
      <c r="S186" s="71"/>
      <c r="T186" s="71"/>
      <c r="U186" s="71"/>
      <c r="V186" s="96"/>
      <c r="W186" s="71"/>
      <c r="X186" s="71"/>
      <c r="Y186" s="71"/>
      <c r="Z186" s="71"/>
      <c r="AA186" s="71"/>
      <c r="AB186" s="140"/>
      <c r="AC186" s="140"/>
      <c r="AD186" s="131"/>
      <c r="AE186" s="71"/>
      <c r="AF186" s="71"/>
      <c r="AG186" s="97"/>
      <c r="AH186" s="97"/>
      <c r="AI186" s="71"/>
      <c r="AJ186" s="117"/>
      <c r="AK186" s="141"/>
      <c r="AL186" s="98"/>
      <c r="AM186" s="114"/>
      <c r="AN186" s="71"/>
      <c r="AO186" s="71"/>
      <c r="AP186" s="96"/>
    </row>
    <row r="187" spans="1:42" s="73" customFormat="1" ht="20.100000000000001" customHeight="1" x14ac:dyDescent="0.3">
      <c r="A187" s="123" t="str">
        <f t="shared" si="2"/>
        <v>Incomplete</v>
      </c>
      <c r="B187" s="71"/>
      <c r="C187" s="71"/>
      <c r="D187" s="71"/>
      <c r="E187" s="96"/>
      <c r="F187" s="96"/>
      <c r="G187" s="96"/>
      <c r="H187" s="96"/>
      <c r="I187" s="71"/>
      <c r="J187" s="96"/>
      <c r="K187" s="96"/>
      <c r="L187" s="96"/>
      <c r="M187" s="96"/>
      <c r="N187" s="71"/>
      <c r="O187" s="90"/>
      <c r="P187" s="90"/>
      <c r="Q187" s="96"/>
      <c r="R187" s="71"/>
      <c r="S187" s="71"/>
      <c r="T187" s="71"/>
      <c r="U187" s="71"/>
      <c r="V187" s="96"/>
      <c r="W187" s="71"/>
      <c r="X187" s="71"/>
      <c r="Y187" s="71"/>
      <c r="Z187" s="71"/>
      <c r="AA187" s="71"/>
      <c r="AB187" s="140"/>
      <c r="AC187" s="140"/>
      <c r="AD187" s="131"/>
      <c r="AE187" s="71"/>
      <c r="AF187" s="71"/>
      <c r="AG187" s="97"/>
      <c r="AH187" s="97"/>
      <c r="AI187" s="71"/>
      <c r="AJ187" s="117"/>
      <c r="AK187" s="141"/>
      <c r="AL187" s="98"/>
      <c r="AM187" s="114"/>
      <c r="AN187" s="71"/>
      <c r="AO187" s="71"/>
      <c r="AP187" s="96"/>
    </row>
    <row r="188" spans="1:42" s="73" customFormat="1" ht="20.100000000000001" customHeight="1" x14ac:dyDescent="0.3">
      <c r="A188" s="123" t="str">
        <f t="shared" si="2"/>
        <v>Incomplete</v>
      </c>
      <c r="B188" s="71"/>
      <c r="C188" s="71"/>
      <c r="D188" s="71"/>
      <c r="E188" s="96"/>
      <c r="F188" s="96"/>
      <c r="G188" s="96"/>
      <c r="H188" s="96"/>
      <c r="I188" s="71"/>
      <c r="J188" s="96"/>
      <c r="K188" s="96"/>
      <c r="L188" s="96"/>
      <c r="M188" s="96"/>
      <c r="N188" s="71"/>
      <c r="O188" s="90"/>
      <c r="P188" s="90"/>
      <c r="Q188" s="96"/>
      <c r="R188" s="71"/>
      <c r="S188" s="71"/>
      <c r="T188" s="71"/>
      <c r="U188" s="71"/>
      <c r="V188" s="96"/>
      <c r="W188" s="71"/>
      <c r="X188" s="71"/>
      <c r="Y188" s="71"/>
      <c r="Z188" s="71"/>
      <c r="AA188" s="71"/>
      <c r="AB188" s="140"/>
      <c r="AC188" s="140"/>
      <c r="AD188" s="131"/>
      <c r="AE188" s="71"/>
      <c r="AF188" s="71"/>
      <c r="AG188" s="97"/>
      <c r="AH188" s="97"/>
      <c r="AI188" s="71"/>
      <c r="AJ188" s="117"/>
      <c r="AK188" s="141"/>
      <c r="AL188" s="98"/>
      <c r="AM188" s="114"/>
      <c r="AN188" s="71"/>
      <c r="AO188" s="71"/>
      <c r="AP188" s="96"/>
    </row>
    <row r="189" spans="1:42" s="73" customFormat="1" ht="20.100000000000001" customHeight="1" x14ac:dyDescent="0.3">
      <c r="A189" s="123" t="str">
        <f t="shared" si="2"/>
        <v>Incomplete</v>
      </c>
      <c r="B189" s="71"/>
      <c r="C189" s="71"/>
      <c r="D189" s="71"/>
      <c r="E189" s="96"/>
      <c r="F189" s="96"/>
      <c r="G189" s="96"/>
      <c r="H189" s="96"/>
      <c r="I189" s="71"/>
      <c r="J189" s="96"/>
      <c r="K189" s="96"/>
      <c r="L189" s="96"/>
      <c r="M189" s="96"/>
      <c r="N189" s="71"/>
      <c r="O189" s="90"/>
      <c r="P189" s="90"/>
      <c r="Q189" s="96"/>
      <c r="R189" s="71"/>
      <c r="S189" s="71"/>
      <c r="T189" s="71"/>
      <c r="U189" s="71"/>
      <c r="V189" s="96"/>
      <c r="W189" s="71"/>
      <c r="X189" s="71"/>
      <c r="Y189" s="71"/>
      <c r="Z189" s="71"/>
      <c r="AA189" s="71"/>
      <c r="AB189" s="140"/>
      <c r="AC189" s="140"/>
      <c r="AD189" s="131"/>
      <c r="AE189" s="71"/>
      <c r="AF189" s="71"/>
      <c r="AG189" s="97"/>
      <c r="AH189" s="97"/>
      <c r="AI189" s="71"/>
      <c r="AJ189" s="117"/>
      <c r="AK189" s="141"/>
      <c r="AL189" s="98"/>
      <c r="AM189" s="114"/>
      <c r="AN189" s="71"/>
      <c r="AO189" s="71"/>
      <c r="AP189" s="96"/>
    </row>
    <row r="190" spans="1:42" s="73" customFormat="1" ht="20.100000000000001" customHeight="1" x14ac:dyDescent="0.3">
      <c r="A190" s="123" t="str">
        <f t="shared" si="2"/>
        <v>Incomplete</v>
      </c>
      <c r="B190" s="71"/>
      <c r="C190" s="71"/>
      <c r="D190" s="71"/>
      <c r="E190" s="96"/>
      <c r="F190" s="96"/>
      <c r="G190" s="96"/>
      <c r="H190" s="96"/>
      <c r="I190" s="71"/>
      <c r="J190" s="96"/>
      <c r="K190" s="96"/>
      <c r="L190" s="96"/>
      <c r="M190" s="96"/>
      <c r="N190" s="71"/>
      <c r="O190" s="90"/>
      <c r="P190" s="90"/>
      <c r="Q190" s="96"/>
      <c r="R190" s="71"/>
      <c r="S190" s="71"/>
      <c r="T190" s="71"/>
      <c r="U190" s="71"/>
      <c r="V190" s="96"/>
      <c r="W190" s="71"/>
      <c r="X190" s="71"/>
      <c r="Y190" s="71"/>
      <c r="Z190" s="71"/>
      <c r="AA190" s="71"/>
      <c r="AB190" s="140"/>
      <c r="AC190" s="140"/>
      <c r="AD190" s="131"/>
      <c r="AE190" s="71"/>
      <c r="AF190" s="71"/>
      <c r="AG190" s="97"/>
      <c r="AH190" s="97"/>
      <c r="AI190" s="71"/>
      <c r="AJ190" s="117"/>
      <c r="AK190" s="141"/>
      <c r="AL190" s="98"/>
      <c r="AM190" s="114"/>
      <c r="AN190" s="71"/>
      <c r="AO190" s="71"/>
      <c r="AP190" s="96"/>
    </row>
    <row r="191" spans="1:42" s="73" customFormat="1" ht="20.100000000000001" customHeight="1" x14ac:dyDescent="0.3">
      <c r="A191" s="123" t="str">
        <f t="shared" si="2"/>
        <v>Incomplete</v>
      </c>
      <c r="B191" s="71"/>
      <c r="C191" s="71"/>
      <c r="D191" s="71"/>
      <c r="E191" s="96"/>
      <c r="F191" s="96"/>
      <c r="G191" s="96"/>
      <c r="H191" s="96"/>
      <c r="I191" s="71"/>
      <c r="J191" s="96"/>
      <c r="K191" s="96"/>
      <c r="L191" s="96"/>
      <c r="M191" s="96"/>
      <c r="N191" s="71"/>
      <c r="O191" s="90"/>
      <c r="P191" s="90"/>
      <c r="Q191" s="96"/>
      <c r="R191" s="71"/>
      <c r="S191" s="71"/>
      <c r="T191" s="71"/>
      <c r="U191" s="71"/>
      <c r="V191" s="96"/>
      <c r="W191" s="71"/>
      <c r="X191" s="71"/>
      <c r="Y191" s="71"/>
      <c r="Z191" s="71"/>
      <c r="AA191" s="71"/>
      <c r="AB191" s="140"/>
      <c r="AC191" s="140"/>
      <c r="AD191" s="131"/>
      <c r="AE191" s="71"/>
      <c r="AF191" s="71"/>
      <c r="AG191" s="97"/>
      <c r="AH191" s="97"/>
      <c r="AI191" s="71"/>
      <c r="AJ191" s="117"/>
      <c r="AK191" s="141"/>
      <c r="AL191" s="98"/>
      <c r="AM191" s="114"/>
      <c r="AN191" s="71"/>
      <c r="AO191" s="71"/>
      <c r="AP191" s="96"/>
    </row>
    <row r="192" spans="1:42" s="73" customFormat="1" ht="20.100000000000001" customHeight="1" x14ac:dyDescent="0.3">
      <c r="A192" s="123" t="str">
        <f t="shared" si="2"/>
        <v>Incomplete</v>
      </c>
      <c r="B192" s="71"/>
      <c r="C192" s="71"/>
      <c r="D192" s="71"/>
      <c r="E192" s="96"/>
      <c r="F192" s="96"/>
      <c r="G192" s="96"/>
      <c r="H192" s="96"/>
      <c r="I192" s="71"/>
      <c r="J192" s="96"/>
      <c r="K192" s="96"/>
      <c r="L192" s="96"/>
      <c r="M192" s="96"/>
      <c r="N192" s="71"/>
      <c r="O192" s="90"/>
      <c r="P192" s="90"/>
      <c r="Q192" s="96"/>
      <c r="R192" s="71"/>
      <c r="S192" s="71"/>
      <c r="T192" s="71"/>
      <c r="U192" s="71"/>
      <c r="V192" s="96"/>
      <c r="W192" s="71"/>
      <c r="X192" s="71"/>
      <c r="Y192" s="71"/>
      <c r="Z192" s="71"/>
      <c r="AA192" s="71"/>
      <c r="AB192" s="140"/>
      <c r="AC192" s="140"/>
      <c r="AD192" s="131"/>
      <c r="AE192" s="71"/>
      <c r="AF192" s="71"/>
      <c r="AG192" s="97"/>
      <c r="AH192" s="97"/>
      <c r="AI192" s="71"/>
      <c r="AJ192" s="117"/>
      <c r="AK192" s="141"/>
      <c r="AL192" s="98"/>
      <c r="AM192" s="114"/>
      <c r="AN192" s="71"/>
      <c r="AO192" s="71"/>
      <c r="AP192" s="96"/>
    </row>
    <row r="193" spans="1:42" s="73" customFormat="1" ht="20.100000000000001" customHeight="1" x14ac:dyDescent="0.3">
      <c r="A193" s="123" t="str">
        <f t="shared" si="2"/>
        <v>Incomplete</v>
      </c>
      <c r="B193" s="71"/>
      <c r="C193" s="71"/>
      <c r="D193" s="71"/>
      <c r="E193" s="96"/>
      <c r="F193" s="96"/>
      <c r="G193" s="96"/>
      <c r="H193" s="96"/>
      <c r="I193" s="71"/>
      <c r="J193" s="96"/>
      <c r="K193" s="96"/>
      <c r="L193" s="96"/>
      <c r="M193" s="96"/>
      <c r="N193" s="71"/>
      <c r="O193" s="90"/>
      <c r="P193" s="90"/>
      <c r="Q193" s="96"/>
      <c r="R193" s="71"/>
      <c r="S193" s="71"/>
      <c r="T193" s="71"/>
      <c r="U193" s="71"/>
      <c r="V193" s="96"/>
      <c r="W193" s="71"/>
      <c r="X193" s="71"/>
      <c r="Y193" s="71"/>
      <c r="Z193" s="71"/>
      <c r="AA193" s="71"/>
      <c r="AB193" s="140"/>
      <c r="AC193" s="140"/>
      <c r="AD193" s="131"/>
      <c r="AE193" s="71"/>
      <c r="AF193" s="71"/>
      <c r="AG193" s="97"/>
      <c r="AH193" s="97"/>
      <c r="AI193" s="71"/>
      <c r="AJ193" s="117"/>
      <c r="AK193" s="141"/>
      <c r="AL193" s="98"/>
      <c r="AM193" s="114"/>
      <c r="AN193" s="71"/>
      <c r="AO193" s="71"/>
      <c r="AP193" s="96"/>
    </row>
    <row r="194" spans="1:42" s="73" customFormat="1" ht="20.100000000000001" customHeight="1" x14ac:dyDescent="0.3">
      <c r="A194" s="123" t="str">
        <f t="shared" si="2"/>
        <v>Incomplete</v>
      </c>
      <c r="B194" s="71"/>
      <c r="C194" s="71"/>
      <c r="D194" s="71"/>
      <c r="E194" s="96"/>
      <c r="F194" s="96"/>
      <c r="G194" s="96"/>
      <c r="H194" s="96"/>
      <c r="I194" s="71"/>
      <c r="J194" s="96"/>
      <c r="K194" s="96"/>
      <c r="L194" s="96"/>
      <c r="M194" s="96"/>
      <c r="N194" s="71"/>
      <c r="O194" s="90"/>
      <c r="P194" s="90"/>
      <c r="Q194" s="96"/>
      <c r="R194" s="71"/>
      <c r="S194" s="71"/>
      <c r="T194" s="71"/>
      <c r="U194" s="71"/>
      <c r="V194" s="96"/>
      <c r="W194" s="71"/>
      <c r="X194" s="71"/>
      <c r="Y194" s="71"/>
      <c r="Z194" s="71"/>
      <c r="AA194" s="71"/>
      <c r="AB194" s="140"/>
      <c r="AC194" s="140"/>
      <c r="AD194" s="131"/>
      <c r="AE194" s="71"/>
      <c r="AF194" s="71"/>
      <c r="AG194" s="97"/>
      <c r="AH194" s="97"/>
      <c r="AI194" s="71"/>
      <c r="AJ194" s="117"/>
      <c r="AK194" s="141"/>
      <c r="AL194" s="98"/>
      <c r="AM194" s="114"/>
      <c r="AN194" s="71"/>
      <c r="AO194" s="71"/>
      <c r="AP194" s="96"/>
    </row>
    <row r="195" spans="1:42" s="73" customFormat="1" ht="20.100000000000001" customHeight="1" x14ac:dyDescent="0.3">
      <c r="A195" s="123" t="str">
        <f t="shared" si="2"/>
        <v>Incomplete</v>
      </c>
      <c r="B195" s="71"/>
      <c r="C195" s="71"/>
      <c r="D195" s="71"/>
      <c r="E195" s="96"/>
      <c r="F195" s="96"/>
      <c r="G195" s="96"/>
      <c r="H195" s="96"/>
      <c r="I195" s="71"/>
      <c r="J195" s="96"/>
      <c r="K195" s="96"/>
      <c r="L195" s="96"/>
      <c r="M195" s="96"/>
      <c r="N195" s="71"/>
      <c r="O195" s="90"/>
      <c r="P195" s="90"/>
      <c r="Q195" s="96"/>
      <c r="R195" s="71"/>
      <c r="S195" s="71"/>
      <c r="T195" s="71"/>
      <c r="U195" s="71"/>
      <c r="V195" s="96"/>
      <c r="W195" s="71"/>
      <c r="X195" s="71"/>
      <c r="Y195" s="71"/>
      <c r="Z195" s="71"/>
      <c r="AA195" s="71"/>
      <c r="AB195" s="140"/>
      <c r="AC195" s="140"/>
      <c r="AD195" s="131"/>
      <c r="AE195" s="71"/>
      <c r="AF195" s="71"/>
      <c r="AG195" s="97"/>
      <c r="AH195" s="97"/>
      <c r="AI195" s="71"/>
      <c r="AJ195" s="117"/>
      <c r="AK195" s="141"/>
      <c r="AL195" s="98"/>
      <c r="AM195" s="114"/>
      <c r="AN195" s="71"/>
      <c r="AO195" s="71"/>
      <c r="AP195" s="96"/>
    </row>
    <row r="196" spans="1:42" s="73" customFormat="1" ht="20.100000000000001" customHeight="1" x14ac:dyDescent="0.3">
      <c r="A196" s="123" t="str">
        <f t="shared" ref="A196" si="3">IF(COUNTIF(B196:AJ196,"")=33,"",IF(COUNTIF(B196:AJ196,"")=0,"Complete","Incomplete"))</f>
        <v>Incomplete</v>
      </c>
      <c r="B196" s="71"/>
      <c r="C196" s="71"/>
      <c r="D196" s="71"/>
      <c r="E196" s="96"/>
      <c r="F196" s="96"/>
      <c r="G196" s="96"/>
      <c r="H196" s="96"/>
      <c r="I196" s="71"/>
      <c r="J196" s="96"/>
      <c r="K196" s="96"/>
      <c r="L196" s="96"/>
      <c r="M196" s="96"/>
      <c r="N196" s="71"/>
      <c r="O196" s="90"/>
      <c r="P196" s="90"/>
      <c r="Q196" s="96"/>
      <c r="R196" s="71"/>
      <c r="S196" s="71"/>
      <c r="T196" s="71"/>
      <c r="U196" s="71"/>
      <c r="V196" s="96"/>
      <c r="W196" s="71"/>
      <c r="X196" s="71"/>
      <c r="Y196" s="71"/>
      <c r="Z196" s="71"/>
      <c r="AA196" s="71"/>
      <c r="AB196" s="140"/>
      <c r="AC196" s="140"/>
      <c r="AD196" s="131"/>
      <c r="AE196" s="71"/>
      <c r="AF196" s="71"/>
      <c r="AG196" s="97"/>
      <c r="AH196" s="97"/>
      <c r="AI196" s="71"/>
      <c r="AJ196" s="117"/>
      <c r="AK196" s="141"/>
      <c r="AL196" s="98"/>
      <c r="AM196" s="114"/>
      <c r="AN196" s="71"/>
      <c r="AO196" s="71"/>
      <c r="AP196" s="96"/>
    </row>
    <row r="197" spans="1:42" x14ac:dyDescent="0.3">
      <c r="A197" s="62"/>
      <c r="B197" s="62"/>
      <c r="C197" s="120"/>
      <c r="D197" s="63"/>
      <c r="E197" s="63"/>
      <c r="F197" s="63"/>
      <c r="G197" s="63"/>
      <c r="H197" s="63"/>
      <c r="I197" s="124"/>
      <c r="J197" s="63"/>
      <c r="K197" s="63"/>
      <c r="L197" s="63"/>
      <c r="M197" s="63"/>
      <c r="N197" s="63"/>
      <c r="O197" s="87"/>
      <c r="P197" s="84"/>
      <c r="Q197" s="63"/>
      <c r="R197" s="64"/>
      <c r="S197" s="65"/>
      <c r="T197" s="65"/>
      <c r="U197" s="63"/>
      <c r="V197" s="120"/>
      <c r="W197" s="63"/>
      <c r="X197" s="63"/>
      <c r="Y197" s="63"/>
      <c r="Z197" s="63"/>
      <c r="AA197" s="63"/>
      <c r="AB197" s="136"/>
      <c r="AC197" s="136"/>
      <c r="AD197" s="132"/>
      <c r="AE197" s="63"/>
      <c r="AF197" s="66"/>
      <c r="AG197" s="69"/>
      <c r="AH197" s="69"/>
      <c r="AI197" s="63"/>
      <c r="AJ197" s="118"/>
      <c r="AK197" s="138"/>
      <c r="AL197" s="67"/>
      <c r="AM197" s="115"/>
      <c r="AN197" s="120"/>
    </row>
  </sheetData>
  <sheetProtection algorithmName="SHA-512" hashValue="kt83gGJhxMyO+JwUfR1CJmP6Trr6tZFfleY6rhD55GKKRJQkv46ab/lPsDNPjq2YKUL3PcING5y9s7rtrI+lZA==" saltValue="rNUTnfnIoM24zEY0fKb4fg==" spinCount="100000" sheet="1" formatColumns="0" formatRows="0" sort="0" autoFilter="0"/>
  <mergeCells count="3">
    <mergeCell ref="D1:AN1"/>
    <mergeCell ref="A1:B1"/>
    <mergeCell ref="AO1:AP1"/>
  </mergeCells>
  <conditionalFormatting sqref="A1:B1">
    <cfRule type="expression" dxfId="19" priority="154">
      <formula>$C$1&lt;&gt;""</formula>
    </cfRule>
  </conditionalFormatting>
  <conditionalFormatting sqref="C2 E2 G2 J2 L2:AP2">
    <cfRule type="expression" dxfId="18" priority="129">
      <formula>$C$1=""</formula>
    </cfRule>
  </conditionalFormatting>
  <conditionalFormatting sqref="D2">
    <cfRule type="expression" dxfId="17" priority="128">
      <formula>$C$1=""</formula>
    </cfRule>
  </conditionalFormatting>
  <conditionalFormatting sqref="N3 B3:K3 Q3:AN3 AB4:AC196 AK4:AK196 AN4:AN196">
    <cfRule type="expression" dxfId="16" priority="107">
      <formula>$A3="Complete"</formula>
    </cfRule>
  </conditionalFormatting>
  <conditionalFormatting sqref="B2">
    <cfRule type="expression" dxfId="15" priority="49">
      <formula>$C$1=""</formula>
    </cfRule>
  </conditionalFormatting>
  <conditionalFormatting sqref="F2">
    <cfRule type="expression" dxfId="14" priority="48">
      <formula>$C$1=""</formula>
    </cfRule>
  </conditionalFormatting>
  <conditionalFormatting sqref="H2:I2">
    <cfRule type="expression" dxfId="13" priority="47">
      <formula>$C$1=""</formula>
    </cfRule>
  </conditionalFormatting>
  <conditionalFormatting sqref="K2">
    <cfRule type="expression" dxfId="12" priority="27">
      <formula>$C$1=""</formula>
    </cfRule>
  </conditionalFormatting>
  <conditionalFormatting sqref="O3">
    <cfRule type="expression" dxfId="11" priority="17">
      <formula>$A3="Complete"</formula>
    </cfRule>
  </conditionalFormatting>
  <conditionalFormatting sqref="L3">
    <cfRule type="expression" dxfId="10" priority="8">
      <formula>$A3="Complete"</formula>
    </cfRule>
  </conditionalFormatting>
  <conditionalFormatting sqref="M3">
    <cfRule type="expression" dxfId="9" priority="7">
      <formula>$A3="Complete"</formula>
    </cfRule>
  </conditionalFormatting>
  <conditionalFormatting sqref="P3">
    <cfRule type="expression" dxfId="8" priority="6">
      <formula>$A3="Complete"</formula>
    </cfRule>
  </conditionalFormatting>
  <conditionalFormatting sqref="P4:P196">
    <cfRule type="expression" dxfId="7" priority="1">
      <formula>$A4="Complete"</formula>
    </cfRule>
  </conditionalFormatting>
  <conditionalFormatting sqref="O4:O196">
    <cfRule type="expression" dxfId="6" priority="4">
      <formula>$A4="Complete"</formula>
    </cfRule>
  </conditionalFormatting>
  <conditionalFormatting sqref="N4:N196 A4:K196 Q4:AA196 A3:A196 AD4:AJ196 AL4:AM196">
    <cfRule type="expression" dxfId="5" priority="5">
      <formula>$A3="Complete"</formula>
    </cfRule>
  </conditionalFormatting>
  <conditionalFormatting sqref="L4:L196">
    <cfRule type="expression" dxfId="4" priority="3">
      <formula>$A4="Complete"</formula>
    </cfRule>
  </conditionalFormatting>
  <conditionalFormatting sqref="M4:M196">
    <cfRule type="expression" dxfId="3" priority="2">
      <formula>$A4="Complete"</formula>
    </cfRule>
  </conditionalFormatting>
  <dataValidations xWindow="487" yWindow="813" count="31">
    <dataValidation type="list" allowBlank="1" showInputMessage="1" showErrorMessage="1" sqref="C1" xr:uid="{DBF37762-F444-4932-92F2-57DBE04D33E1}">
      <formula1>Category</formula1>
    </dataValidation>
    <dataValidation type="list" allowBlank="1" showInputMessage="1" prompt="Pick the number of selling units per shipping case from the drop-down menu." sqref="R3" xr:uid="{9859A3A9-8668-45B5-B228-115D25D8AA31}">
      <formula1>Case</formula1>
    </dataValidation>
    <dataValidation allowBlank="1" showInputMessage="1" showErrorMessage="1" prompt="Enter the company name for the supplier of this product._x000a__x000a_If vendor is new, write NEW and complete the &quot;Vendor Info&quot; tab below.  If unkown please put N/A." sqref="L3:L193" xr:uid="{300263BE-2AD2-43DA-BF00-420E4DCD9C46}"/>
    <dataValidation allowBlank="1" showInputMessage="1" showErrorMessage="1" promptTitle="Six Digit Number" prompt="_x000a_If this vendor has current listings with the NSLC, or has had listings in the past, enter the six digit number assigned to it._x000a__x000a_If vendor is new, write NEW and complete the &quot;Vendor Info&quot; tab below. If unknown please put N/A." sqref="M3:M193" xr:uid="{92B1805B-0E87-44E9-A582-92D6F34D257D}"/>
    <dataValidation allowBlank="1" showInputMessage="1" showErrorMessage="1" prompt="Enter the company name of the locally registered agent for this product." sqref="K3:K1048576" xr:uid="{81C4FF7B-F4E8-4C45-A43D-D729BE47FF60}"/>
    <dataValidation allowBlank="1" showInputMessage="1" showErrorMessage="1" prompt="Enter the number of cases available for small allocations._x000a__x000a_If not applicable, enter N/A." sqref="AL3:AL196" xr:uid="{EABC21AA-D777-41F3-8880-54FB82698ED9}"/>
    <dataValidation allowBlank="1" showInputMessage="1" showErrorMessage="1" prompt="Enter the number of shipping cases per pallet layer and/or tier." sqref="T3:T196" xr:uid="{83CBA134-F923-4774-BA31-7FF536AC75D4}"/>
    <dataValidation allowBlank="1" showInputMessage="1" showErrorMessage="1" prompt="Enter the 12 or 13 digit barcode used on the selling unit. " sqref="O3:O196" xr:uid="{05AA18B6-AC97-402A-A5D7-25311D8133C6}"/>
    <dataValidation allowBlank="1" showInputMessage="1" showErrorMessage="1" prompt="Enter the 13 or 14 digit barcode used on the shipping case." sqref="P3:P195" xr:uid="{530957B9-DC5F-43F6-96EF-552A32FBD2B2}"/>
    <dataValidation allowBlank="1" showInputMessage="1" showErrorMessage="1" prompt="Enter the number of shipping cases per full pallet." sqref="U3:U196" xr:uid="{CC117EED-0810-475F-9FB4-18FDA41CDC69}"/>
    <dataValidation allowBlank="1" showInputMessage="1" showErrorMessage="1" prompt="Enter the percent of alcohol by volume._x000a__x000a_12.5 = 12.5%" sqref="AD3:AD196" xr:uid="{D137294F-AAD4-4D53-9EDC-6AF62B23D882}"/>
    <dataValidation type="list" allowBlank="1" showInputMessage="1" prompt="Use the drop down menu to indicate the currency that will be used for invoice purposes." sqref="AE4:AE196" xr:uid="{6918C629-B406-4FBB-BAC8-218E3A6D5306}">
      <formula1>Currency2</formula1>
    </dataValidation>
    <dataValidation type="list" allowBlank="1" showInputMessage="1" prompt="Enter a valid certificate of analysis number for this product._x000a__x000a_If Untested at this time, enter N/A." sqref="AJ3:AJ196" xr:uid="{0C247D16-13F0-4366-9DB8-95E5C0FD15F4}">
      <formula1>Region</formula1>
    </dataValidation>
    <dataValidation type="list" allowBlank="1" showInputMessage="1" prompt="Select the shipping point for where the vendor facility is located from the drop down menu._x000a_" sqref="N3:N196" xr:uid="{7ADFE603-A949-44D8-9753-62907BCD63B8}">
      <formula1>Shipping</formula1>
    </dataValidation>
    <dataValidation allowBlank="1" showInputMessage="1" prompt="Enter the cost per shipping case that will be invoiced to the NSLC." sqref="AG3:AG1048576" xr:uid="{B1ED6597-77FD-47EC-855B-55D08A0DCD7D}"/>
    <dataValidation allowBlank="1" showInputMessage="1" prompt="Enter the anticipated retail price if listed by the NSLC._x000a_Purchasing decisions are based on this being as accurate as possible. _x000a__x000a_NSLC pricing calculators are available to help with this calculation._x000a_" sqref="AH3:AH1048576" xr:uid="{B0701421-D1A7-4452-B860-C9E7CEC35FAE}"/>
    <dataValidation allowBlank="1" showInputMessage="1" showErrorMessage="1" prompt="Enter the name of this product as it should appear on all printed materials." sqref="C3:C196" xr:uid="{793587D1-A9DE-4073-9227-1D601C08266F}"/>
    <dataValidation allowBlank="1" showInputMessage="1" showErrorMessage="1" promptTitle="Seven Digit Number" prompt="_x000a_If this product is currently listed with the NSLC, or has been listed in the past, enter the seven-digit number assigned to it._x000a__x000a_If this product is new, write NEW." sqref="B3:B196" xr:uid="{A7B6227E-D7E1-4349-B0DC-64A3CBFCB74A}"/>
    <dataValidation type="list" allowBlank="1" showInputMessage="1" prompt="Enter the region of production._x000a__x000a_If not applicable, enter N/A." sqref="J3:J196" xr:uid="{1C256AD4-2399-4830-BBE6-4D781F6815CC}">
      <formula1>Region</formula1>
    </dataValidation>
    <dataValidation type="list" errorStyle="information" allowBlank="1" showInputMessage="1" showErrorMessage="1" errorTitle="Error" error="Please Select from dropdown list" prompt="Use the drop down menu to indicate the currency that will be used for invoice purposes." sqref="AE3" xr:uid="{10390C42-1446-4CD9-85FC-0264DB927CB8}">
      <formula1>Currency2</formula1>
    </dataValidation>
    <dataValidation allowBlank="1" showInputMessage="1" showErrorMessage="1" prompt="_x000a_" sqref="A2" xr:uid="{BF7CBDF2-C94D-4E9E-B933-D253266FCF5C}"/>
    <dataValidation allowBlank="1" showInputMessage="1" showErrorMessage="1" prompt="Descrive contents of Gift Pack (E.g. Giftpack 750ml with two crystal glasses / XYZ Beer Variety Pack 8 x 355ml cans)" sqref="AO4:AO1048576" xr:uid="{14AA6A73-855A-4F3C-9A63-3D215C850509}"/>
    <dataValidation allowBlank="1" showInputMessage="1" showErrorMessage="1" prompt="Cost of the Added Value per Retail Unit (e.g. Cost of Glass for Giftpack 3x500ml=$5.00)" sqref="AP1 AP3:AP1048576" xr:uid="{81139972-3F91-4617-8F3A-50210A120E29}"/>
    <dataValidation allowBlank="1" showInputMessage="1" showErrorMessage="1" prompt="Date when the Product will be available to order from the Supplier." sqref="AM1 AM3:AM1048576" xr:uid="{245371E3-9AFD-4130-B3D8-B8183819F8E0}"/>
    <dataValidation allowBlank="1" showInputMessage="1" showErrorMessage="1" prompt="Please do not enter anything here. This column will just show you if your application is complete or incomplete" sqref="A3:A1048576" xr:uid="{3B30C865-9AD4-426F-9B75-4FCD1DCAFA98}"/>
    <dataValidation allowBlank="1" showInputMessage="1" sqref="V1:V1048576" xr:uid="{5CBC5DFA-B4D8-40EA-BCCC-5A15764DBB16}"/>
    <dataValidation allowBlank="1" showInputMessage="1" prompt="Enter any accolade publications, scores given, or other comments._x000a__x000a_If not applicable, enter N/A." sqref="AN197:AN1048576" xr:uid="{955E93FC-F2A2-468D-A32B-8C08A0A74AE3}"/>
    <dataValidation allowBlank="1" showInputMessage="1" showErrorMessage="1" prompt="Describe contents of Gift Pack (E.g. Giftpack 750ml with two crystal glasses / XYZ Beer Variety Pack 8 x 355ml cans)" sqref="AO3" xr:uid="{25298E8F-D45F-4A44-AA41-607492BE6A2A}"/>
    <dataValidation type="list" allowBlank="1" showInputMessage="1" prompt="All Alcohol Products must have Lot Codes_x000a_" sqref="AB3:AB196" xr:uid="{ABEAE81C-556F-4966-9F49-A39A2E1C612C}">
      <formula1>YN</formula1>
    </dataValidation>
    <dataValidation type="list" allowBlank="1" showInputMessage="1" prompt="Enter Issue Date of Certificate of Analysis as MM/DD/YY for this product_x000a_" sqref="AK3:AK196" xr:uid="{5B0FF109-2052-4F3E-B2B6-17F0C6D6D1E8}">
      <formula1>Region</formula1>
    </dataValidation>
    <dataValidation allowBlank="1" showInputMessage="1" prompt="Enter Accolades, Sales Data from other CDN Liquor Boards or other comments._x000a_If not applicable, enter N/A." sqref="AN3:AN196" xr:uid="{F14E201F-970B-491A-888D-837050A4C789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87" yWindow="813" count="21">
        <x14:dataValidation type="list" allowBlank="1" showInputMessage="1" prompt="Enter the Length, Width, and Height of the selling unit in centimeters._x000a_L x W x H" xr:uid="{C925D472-09B7-43A0-AEDC-60275328ADBE}">
          <x14:formula1>
            <xm:f>Dropdowns!$BQ$4:$BQ$11</xm:f>
          </x14:formula1>
          <xm:sqref>S4:S196</xm:sqref>
        </x14:dataValidation>
        <x14:dataValidation type="list" allowBlank="1" showInputMessage="1" prompt="Pick the number of selling units per shipping case from the drop-down menu." xr:uid="{7B48BCC1-5C46-45E6-9D90-176839C0EFFF}">
          <x14:formula1>
            <xm:f>Dropdowns!$AG$2:$AG$31</xm:f>
          </x14:formula1>
          <xm:sqref>R4:R196</xm:sqref>
        </x14:dataValidation>
        <x14:dataValidation type="list" allowBlank="1" showInputMessage="1" showErrorMessage="1" promptTitle="For Nova Scoctia Products Only" prompt="_x000a_Use the drop down menu to indicate the local mark up assignment._x000a__x000a_Non local products please select N/A._x000a_" xr:uid="{305F8DC9-4ADA-44A6-A208-95FD0753ED1F}">
          <x14:formula1>
            <xm:f>OFFSET(Dropdowns!$AQ$2,1,MATCH($C$1,Dropdowns!$AY$2:$BA$2,0)-1,COUNTA(OFFSET(Dropdowns!$AQ$2,1,MATCH($C$1,Dropdowns!$AQ$2:$AS$2,0)-1,50,1)),1)</xm:f>
          </x14:formula1>
          <xm:sqref>AI3:AI196</xm:sqref>
        </x14:dataValidation>
        <x14:dataValidation type="list" errorStyle="information" allowBlank="1" showInputMessage="1" showErrorMessage="1" errorTitle="Error" error="Please Pick From Dropdown list" prompt="Use the drop-down menu to indicate the bottle type of the selling unit." xr:uid="{ED6A82F6-2733-4D1D-B8EA-DD78B3855A9C}">
          <x14:formula1>
            <xm:f>OFFSET(Dropdowns!$AU$2,1,MATCH($C$1,Dropdowns!$Y$2:$AA$2,0)-1,COUNTA(OFFSET(Dropdowns!$AU$2,1,MATCH($C$1,Dropdowns!$AU$2:$AW$2,0)-1,250,1)),1)</xm:f>
          </x14:formula1>
          <xm:sqref>Y3:Y196</xm:sqref>
        </x14:dataValidation>
        <x14:dataValidation type="list" errorStyle="information" allowBlank="1" showInputMessage="1" showErrorMessage="1" errorTitle="Error" error="Please Select from Dropdown list" prompt="Use the drop-down menu to indicate the closure type of the selling unit." xr:uid="{5F99C9B7-849E-4371-962C-2F5E97173F78}">
          <x14:formula1>
            <xm:f>OFFSET(Dropdowns!$AM$2,1,MATCH($C$1,Dropdowns!$Y$2:$AA$2,0)-1,COUNTA(OFFSET(Dropdowns!$AM$2,1,MATCH($C$1,Dropdowns!$AM$2:$AO$2,0)-1,250,1)),1)</xm:f>
          </x14:formula1>
          <xm:sqref>X3:X196</xm:sqref>
        </x14:dataValidation>
        <x14:dataValidation type="list" allowBlank="1" showInputMessage="1" prompt="Enter the Length, Width, and Height of the shipping case in centimeters._x000a_L x W x H" xr:uid="{CD24A8B4-5A1D-4CF4-91E8-2001882205A2}">
          <x14:formula1>
            <xm:f>OFFSET(Dropdowns!$BU$2,1,MATCH($C$1,Dropdowns!$AY$2:$BA$2,0)-1,COUNTA(OFFSET(Dropdowns!$BU$2,1,MATCH($C$1,Dropdowns!$BU$2:$BW$2,0)-1,50,1)),1)</xm:f>
          </x14:formula1>
          <xm:sqref>W3</xm:sqref>
        </x14:dataValidation>
        <x14:dataValidation type="list" allowBlank="1" showInputMessage="1" prompt="Enter the Length, Width, and Height of the selling unit in centimeters._x000a_L x W x H" xr:uid="{1B22D9C2-1848-4631-BC68-9A3B6997AC19}">
          <x14:formula1>
            <xm:f>OFFSET(Dropdowns!$BQ$2,1,MATCH($C$1,Dropdowns!$AY$2:$BA$2,0)-1,COUNTA(OFFSET(Dropdowns!$BQ$2,1,MATCH($C$1,Dropdowns!$BQ$2:$BS$2,0)-1,50,1)),1)</xm:f>
          </x14:formula1>
          <xm:sqref>S3</xm:sqref>
        </x14:dataValidation>
        <x14:dataValidation type="list" allowBlank="1" showInputMessage="1" prompt="Use the drop-down menu to indicate the bottle size of the selling unit." xr:uid="{7F213313-F0F7-4B85-A118-BF62D0D89587}">
          <x14:formula1>
            <xm:f>OFFSET(Dropdowns!$AC$2,1,MATCH($C$1,Dropdowns!$AC$2:$AE$2,0)-1,COUNTA(OFFSET(Dropdowns!$AC$2,1,MATCH($C$1,Dropdowns!$AC$2:$AE$2,0)-1,50,1)),1)</xm:f>
          </x14:formula1>
          <xm:sqref>Q3:Q196</xm:sqref>
        </x14:dataValidation>
        <x14:dataValidation type="list" allowBlank="1" showInputMessage="1" prompt="Enter where applicable._x000a__x000a_If not applicable, enter N/A." xr:uid="{246EA68C-55E2-4BAF-94B6-8F31C01F3FA3}">
          <x14:formula1>
            <xm:f>OFFSET(Dropdowns!$Y$2,1,MATCH($C$1,Dropdowns!$Y$2:$AA$2,0)-1,COUNTA(OFFSET(Dropdowns!$Y$2,1,MATCH($C$1,Dropdowns!$Y$2:$AA$2,0)-1,250,1)),1)</xm:f>
          </x14:formula1>
          <xm:sqref>AA3:AA196</xm:sqref>
        </x14:dataValidation>
        <x14:dataValidation type="list" allowBlank="1" showInputMessage="1" prompt="If not applicable, enter N/A." xr:uid="{48B52EFA-F256-4284-8741-C18BF2A0CC96}">
          <x14:formula1>
            <xm:f>OFFSET(Dropdowns!$U$2,1,MATCH($C$1,Dropdowns!$Y$2:$AA$2,0)-1,COUNTA(OFFSET(Dropdowns!$U$2,1,MATCH($C$1,Dropdowns!$U$2:$W$2,0)-1,250,1)),1)</xm:f>
          </x14:formula1>
          <xm:sqref>Z3:Z196</xm:sqref>
        </x14:dataValidation>
        <x14:dataValidation type="list" allowBlank="1" showInputMessage="1" showErrorMessage="1" prompt="Use the drop down menu to indicate your selection. " xr:uid="{DDAC593C-4C7C-46B6-BCB8-4DEE0F6E2AA8}">
          <x14:formula1>
            <xm:f>OFFSET(Dropdowns!$A$2,1,MATCH($C$1,Dropdowns!$A$2:$C$2,0)-1,COUNTA(OFFSET(Dropdowns!$A$2,1,MATCH($C$1,Dropdowns!$A$2:$C$2,0)-1,10,1)),1)</xm:f>
          </x14:formula1>
          <xm:sqref>D3:D196</xm:sqref>
        </x14:dataValidation>
        <x14:dataValidation type="list" allowBlank="1" showInputMessage="1" showErrorMessage="1" prompt="Use the drop down menu to indicate your selection. " xr:uid="{57E8703D-FF9E-499F-AB1C-D9D6E372E503}">
          <x14:formula1>
            <xm:f>OFFSET(Dropdowns!$E$2,1,MATCH($C$1,Dropdowns!$E$2:$G$2,0)-1,COUNTA(OFFSET(Dropdowns!$E$2,1,MATCH($C$1,Dropdowns!$E$2:$G$2,0)-1,5,1)),1)</xm:f>
          </x14:formula1>
          <xm:sqref>E3:E196</xm:sqref>
        </x14:dataValidation>
        <x14:dataValidation type="list" allowBlank="1" showInputMessage="1" showErrorMessage="1" prompt="Use the drop down menu to indicate the category." xr:uid="{6E3AE3F1-7600-4444-9E4B-776CF5239025}">
          <x14:formula1>
            <xm:f>OFFSET(Dropdowns!$I$2,1,MATCH($C$1,Dropdowns!$I$2:$K$2,0)-1,COUNTA(OFFSET(Dropdowns!$I$2,1,MATCH($C$1,Dropdowns!$I$2:$K$2,0)-1,25,1)),1)</xm:f>
          </x14:formula1>
          <xm:sqref>F3:F196</xm:sqref>
        </x14:dataValidation>
        <x14:dataValidation type="list" allowBlank="1" showInputMessage="1" showErrorMessage="1" prompt="Use the drop down menu to indicate the sub category." xr:uid="{3565986E-A5DE-4B12-A490-0D6667C37E50}">
          <x14:formula1>
            <xm:f>OFFSET(Dropdowns!$M$2,1,MATCH($C$1,Dropdowns!$M$2:$O$2,0)-1,COUNTA(OFFSET(Dropdowns!$M$2,1,MATCH($C$1,Dropdowns!$M$2:$O$2,0)-1,30,1)),1)</xm:f>
          </x14:formula1>
          <xm:sqref>G47:G196</xm:sqref>
        </x14:dataValidation>
        <x14:dataValidation type="list" allowBlank="1" showInputMessage="1" prompt="Use the drop down menu to indicate your selection. " xr:uid="{5AAB79C4-E191-423F-B2E2-A20A03908930}">
          <x14:formula1>
            <xm:f>OFFSET(Dropdowns!$Q$2,1,MATCH($C$1,Dropdowns!$Q$2:$S$2,0)-1,COUNTA(OFFSET(Dropdowns!$Q$2,1,MATCH($C$1,Dropdowns!$Q$2:$S$2,0)-1,50,1)),1)</xm:f>
          </x14:formula1>
          <xm:sqref>H3:H196</xm:sqref>
        </x14:dataValidation>
        <x14:dataValidation type="list" allowBlank="1" showInputMessage="1" prompt="Use the drop down menu to select from the following options:_x000a__x000a_In-Bond: NSLC pays excise tax._x000a_Duty Paid: Vendor pays excise tax._x000a__x000a_Excise Exempt: 100% Canadian Raw Materials - VQA &amp; NS Produced Wines._x000a_" xr:uid="{84D5BA16-874F-4880-A51A-A95D9C88B00D}">
          <x14:formula1>
            <xm:f>OFFSET(Dropdowns!$CG$2,1,MATCH($C$1,Dropdowns!$AY$2:$BA$2,0)-1,COUNTA(OFFSET(Dropdowns!$CG$2,1,MATCH($C$1,Dropdowns!$CG$2:$CI$2,0)-1,50,1)),1)</xm:f>
          </x14:formula1>
          <xm:sqref>AF4:AF196</xm:sqref>
        </x14:dataValidation>
        <x14:dataValidation type="list" errorStyle="information" allowBlank="1" showInputMessage="1" showErrorMessage="1" errorTitle="Error" error="Please Select from dropdown_x000a_" prompt="Use the drop down menu to select from the following options:_x000a__x000a_In-Bond: NSLC pays excise tax._x000a_Duty Paid: Vendor pays excise tax._x000a__x000a_Excise Exempt: 100% Canadian Raw Materials - VQA &amp; NS Produced Wines._x000a_" xr:uid="{DF1B497E-872C-4E82-B290-F89DD98EF835}">
          <x14:formula1>
            <xm:f>OFFSET(Dropdowns!$CG$2,1,MATCH($C$1,Dropdowns!$AY$2:$BA$2,0)-1,COUNTA(OFFSET(Dropdowns!$CG$2,1,MATCH($C$1,Dropdowns!$CG$2:$CI$2,0)-1,50,1)),1)</xm:f>
          </x14:formula1>
          <xm:sqref>AF3</xm:sqref>
        </x14:dataValidation>
        <x14:dataValidation type="list" allowBlank="1" showInputMessage="1" prompt="Enter the country of production from the drop down menu or enter the country if it is not on the drop down menu._x000a_" xr:uid="{74BCFCD2-1555-4453-B178-E19FDE417750}">
          <x14:formula1>
            <xm:f>Dropdowns!$H$3:$H$39</xm:f>
          </x14:formula1>
          <xm:sqref>I3:I1048576</xm:sqref>
        </x14:dataValidation>
        <x14:dataValidation type="list" allowBlank="1" showInputMessage="1" showErrorMessage="1" prompt="Use the drop down menu to indicate the sub category." xr:uid="{D2706AF7-59F3-45A0-A146-E0704E475428}">
          <x14:formula1>
            <xm:f>OFFSET(Dropdowns!$M$2,1,MATCH($C$1,Dropdowns!$M$2:$O$2,0)-1,COUNTA(OFFSET(Dropdowns!$M$2,1,MATCH($C$1,Dropdowns!$M$2:$O$2,0)-1,37,1)),1)</xm:f>
          </x14:formula1>
          <xm:sqref>G3:G46</xm:sqref>
        </x14:dataValidation>
        <x14:dataValidation type="list" allowBlank="1" showInputMessage="1" prompt="Enter the Length, Width, and Height of the shipping case in centimeters._x000a_L x W x H" xr:uid="{B3834C31-F3F5-4133-BC2B-187CBDB250A7}">
          <x14:formula1>
            <xm:f>Dropdowns!$BU$3:$BU17</xm:f>
          </x14:formula1>
          <xm:sqref>W4:W196</xm:sqref>
        </x14:dataValidation>
        <x14:dataValidation type="list" allowBlank="1" showInputMessage="1" prompt="Enter Format and/or Example of Lot Code_x000a_" xr:uid="{6F9FF1DD-B800-4D06-9E83-2DB5DE5283EB}">
          <x14:formula1>
            <xm:f>Dropdowns!$AL$3:$AL$4</xm:f>
          </x14:formula1>
          <xm:sqref>AC3:AC196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</sheetPr>
  <dimension ref="A1:D47"/>
  <sheetViews>
    <sheetView workbookViewId="0">
      <selection activeCell="D2" sqref="D2"/>
    </sheetView>
  </sheetViews>
  <sheetFormatPr defaultRowHeight="14.4" x14ac:dyDescent="0.3"/>
  <cols>
    <col min="1" max="1" width="42.44140625" customWidth="1"/>
    <col min="2" max="2" width="26.109375" customWidth="1"/>
    <col min="3" max="3" width="29.109375" customWidth="1"/>
    <col min="4" max="4" width="24.44140625" customWidth="1"/>
  </cols>
  <sheetData>
    <row r="1" spans="1:4" x14ac:dyDescent="0.3">
      <c r="A1" s="152" t="s">
        <v>153</v>
      </c>
      <c r="B1" s="152"/>
    </row>
    <row r="2" spans="1:4" x14ac:dyDescent="0.3">
      <c r="A2" s="152"/>
      <c r="B2" s="152"/>
      <c r="C2" s="27" t="s">
        <v>154</v>
      </c>
      <c r="D2" s="28"/>
    </row>
    <row r="3" spans="1:4" x14ac:dyDescent="0.3">
      <c r="C3" s="27" t="s">
        <v>155</v>
      </c>
      <c r="D3" s="28"/>
    </row>
    <row r="4" spans="1:4" x14ac:dyDescent="0.3">
      <c r="A4" s="1" t="s">
        <v>156</v>
      </c>
      <c r="B4" s="2"/>
      <c r="C4" s="29"/>
      <c r="D4" s="30"/>
    </row>
    <row r="5" spans="1:4" x14ac:dyDescent="0.3">
      <c r="A5" s="31" t="s">
        <v>157</v>
      </c>
      <c r="B5" s="153"/>
      <c r="C5" s="154"/>
      <c r="D5" s="155"/>
    </row>
    <row r="6" spans="1:4" x14ac:dyDescent="0.3">
      <c r="A6" s="32" t="s">
        <v>158</v>
      </c>
      <c r="B6" s="33" t="s">
        <v>159</v>
      </c>
      <c r="C6" s="150"/>
      <c r="D6" s="151"/>
    </row>
    <row r="7" spans="1:4" x14ac:dyDescent="0.3">
      <c r="A7" s="34"/>
      <c r="B7" s="33" t="s">
        <v>160</v>
      </c>
      <c r="C7" s="150"/>
      <c r="D7" s="151"/>
    </row>
    <row r="8" spans="1:4" x14ac:dyDescent="0.3">
      <c r="A8" s="35"/>
      <c r="B8" s="32" t="s">
        <v>161</v>
      </c>
      <c r="C8" s="150"/>
      <c r="D8" s="151"/>
    </row>
    <row r="9" spans="1:4" x14ac:dyDescent="0.3">
      <c r="A9" s="35"/>
      <c r="B9" s="32" t="s">
        <v>162</v>
      </c>
      <c r="C9" s="150"/>
      <c r="D9" s="151"/>
    </row>
    <row r="10" spans="1:4" x14ac:dyDescent="0.3">
      <c r="A10" s="36"/>
      <c r="B10" s="33" t="s">
        <v>163</v>
      </c>
      <c r="C10" s="150"/>
      <c r="D10" s="151"/>
    </row>
    <row r="11" spans="1:4" x14ac:dyDescent="0.3">
      <c r="A11" s="32" t="s">
        <v>164</v>
      </c>
      <c r="B11" s="37" t="s">
        <v>165</v>
      </c>
      <c r="C11" s="150"/>
      <c r="D11" s="151"/>
    </row>
    <row r="12" spans="1:4" x14ac:dyDescent="0.3">
      <c r="A12" s="38"/>
      <c r="B12" s="37" t="s">
        <v>166</v>
      </c>
      <c r="C12" s="150"/>
      <c r="D12" s="151"/>
    </row>
    <row r="13" spans="1:4" x14ac:dyDescent="0.3">
      <c r="A13" s="39"/>
      <c r="B13" s="40" t="s">
        <v>167</v>
      </c>
      <c r="C13" s="150"/>
      <c r="D13" s="151"/>
    </row>
    <row r="14" spans="1:4" x14ac:dyDescent="0.3">
      <c r="A14" s="41"/>
      <c r="B14" s="156"/>
      <c r="C14" s="156"/>
      <c r="D14" s="157"/>
    </row>
    <row r="15" spans="1:4" x14ac:dyDescent="0.3">
      <c r="A15" s="1" t="s">
        <v>168</v>
      </c>
      <c r="B15" s="3"/>
      <c r="C15" s="42"/>
      <c r="D15" s="43"/>
    </row>
    <row r="16" spans="1:4" x14ac:dyDescent="0.3">
      <c r="A16" s="44" t="s">
        <v>169</v>
      </c>
      <c r="B16" s="153"/>
      <c r="C16" s="154"/>
      <c r="D16" s="155"/>
    </row>
    <row r="17" spans="1:4" x14ac:dyDescent="0.3">
      <c r="A17" s="32" t="s">
        <v>158</v>
      </c>
      <c r="B17" s="33" t="s">
        <v>159</v>
      </c>
      <c r="C17" s="150"/>
      <c r="D17" s="151"/>
    </row>
    <row r="18" spans="1:4" x14ac:dyDescent="0.3">
      <c r="A18" s="34"/>
      <c r="B18" s="33" t="s">
        <v>160</v>
      </c>
      <c r="C18" s="150"/>
      <c r="D18" s="151"/>
    </row>
    <row r="19" spans="1:4" x14ac:dyDescent="0.3">
      <c r="A19" s="35"/>
      <c r="B19" s="32" t="s">
        <v>161</v>
      </c>
      <c r="C19" s="150"/>
      <c r="D19" s="151"/>
    </row>
    <row r="20" spans="1:4" x14ac:dyDescent="0.3">
      <c r="A20" s="35"/>
      <c r="B20" s="32" t="s">
        <v>162</v>
      </c>
      <c r="C20" s="150"/>
      <c r="D20" s="151"/>
    </row>
    <row r="21" spans="1:4" x14ac:dyDescent="0.3">
      <c r="A21" s="36"/>
      <c r="B21" s="33" t="s">
        <v>163</v>
      </c>
      <c r="C21" s="150"/>
      <c r="D21" s="151"/>
    </row>
    <row r="22" spans="1:4" x14ac:dyDescent="0.3">
      <c r="A22" s="32" t="s">
        <v>164</v>
      </c>
      <c r="B22" s="37" t="s">
        <v>165</v>
      </c>
      <c r="C22" s="150"/>
      <c r="D22" s="151"/>
    </row>
    <row r="23" spans="1:4" x14ac:dyDescent="0.3">
      <c r="A23" s="38"/>
      <c r="B23" s="37" t="s">
        <v>166</v>
      </c>
      <c r="C23" s="150"/>
      <c r="D23" s="151"/>
    </row>
    <row r="24" spans="1:4" x14ac:dyDescent="0.3">
      <c r="A24" s="39"/>
      <c r="B24" s="40" t="s">
        <v>167</v>
      </c>
      <c r="C24" s="150"/>
      <c r="D24" s="151"/>
    </row>
    <row r="25" spans="1:4" x14ac:dyDescent="0.3">
      <c r="A25" s="45"/>
      <c r="B25" s="158"/>
      <c r="C25" s="158"/>
      <c r="D25" s="159"/>
    </row>
    <row r="26" spans="1:4" x14ac:dyDescent="0.3">
      <c r="A26" s="1" t="s">
        <v>170</v>
      </c>
      <c r="B26" s="3"/>
      <c r="C26" s="42"/>
      <c r="D26" s="43"/>
    </row>
    <row r="27" spans="1:4" x14ac:dyDescent="0.3">
      <c r="A27" s="31" t="s">
        <v>171</v>
      </c>
      <c r="B27" s="153"/>
      <c r="C27" s="154"/>
      <c r="D27" s="155"/>
    </row>
    <row r="28" spans="1:4" x14ac:dyDescent="0.3">
      <c r="A28" s="32" t="s">
        <v>158</v>
      </c>
      <c r="B28" s="33" t="s">
        <v>159</v>
      </c>
      <c r="C28" s="150"/>
      <c r="D28" s="151"/>
    </row>
    <row r="29" spans="1:4" x14ac:dyDescent="0.3">
      <c r="A29" s="34"/>
      <c r="B29" s="33" t="s">
        <v>160</v>
      </c>
      <c r="C29" s="150"/>
      <c r="D29" s="151"/>
    </row>
    <row r="30" spans="1:4" x14ac:dyDescent="0.3">
      <c r="A30" s="35"/>
      <c r="B30" s="32" t="s">
        <v>161</v>
      </c>
      <c r="C30" s="150"/>
      <c r="D30" s="151"/>
    </row>
    <row r="31" spans="1:4" x14ac:dyDescent="0.3">
      <c r="A31" s="35"/>
      <c r="B31" s="32" t="s">
        <v>162</v>
      </c>
      <c r="C31" s="150"/>
      <c r="D31" s="151"/>
    </row>
    <row r="32" spans="1:4" x14ac:dyDescent="0.3">
      <c r="A32" s="36"/>
      <c r="B32" s="33" t="s">
        <v>163</v>
      </c>
      <c r="C32" s="150"/>
      <c r="D32" s="151"/>
    </row>
    <row r="33" spans="1:4" x14ac:dyDescent="0.3">
      <c r="A33" s="32" t="s">
        <v>164</v>
      </c>
      <c r="B33" s="37" t="s">
        <v>165</v>
      </c>
      <c r="C33" s="150"/>
      <c r="D33" s="151"/>
    </row>
    <row r="34" spans="1:4" x14ac:dyDescent="0.3">
      <c r="A34" s="38"/>
      <c r="B34" s="37" t="s">
        <v>166</v>
      </c>
      <c r="C34" s="150"/>
      <c r="D34" s="151"/>
    </row>
    <row r="35" spans="1:4" x14ac:dyDescent="0.3">
      <c r="A35" s="39"/>
      <c r="B35" s="40" t="s">
        <v>167</v>
      </c>
      <c r="C35" s="150"/>
      <c r="D35" s="151"/>
    </row>
    <row r="36" spans="1:4" x14ac:dyDescent="0.3">
      <c r="A36" s="46" t="s">
        <v>172</v>
      </c>
      <c r="B36" s="47"/>
      <c r="C36" s="165"/>
      <c r="D36" s="165"/>
    </row>
    <row r="37" spans="1:4" x14ac:dyDescent="0.3">
      <c r="A37" s="48" t="s">
        <v>173</v>
      </c>
      <c r="B37" s="47"/>
      <c r="C37" s="165"/>
      <c r="D37" s="165"/>
    </row>
    <row r="38" spans="1:4" x14ac:dyDescent="0.3">
      <c r="A38" s="48"/>
      <c r="B38" s="167"/>
      <c r="C38" s="167"/>
      <c r="D38" s="168"/>
    </row>
    <row r="39" spans="1:4" x14ac:dyDescent="0.3">
      <c r="A39" s="38" t="s">
        <v>174</v>
      </c>
      <c r="B39" s="49"/>
      <c r="C39" s="50"/>
      <c r="D39" s="51"/>
    </row>
    <row r="40" spans="1:4" x14ac:dyDescent="0.3">
      <c r="A40" s="52" t="s">
        <v>175</v>
      </c>
      <c r="B40" s="53"/>
      <c r="C40" s="54"/>
      <c r="D40" s="55"/>
    </row>
    <row r="41" spans="1:4" x14ac:dyDescent="0.3">
      <c r="A41" s="38"/>
      <c r="B41" s="169"/>
      <c r="C41" s="169"/>
      <c r="D41" s="170"/>
    </row>
    <row r="42" spans="1:4" x14ac:dyDescent="0.3">
      <c r="A42" s="56" t="s">
        <v>176</v>
      </c>
      <c r="B42" s="57"/>
      <c r="C42" s="58"/>
      <c r="D42" s="59"/>
    </row>
    <row r="43" spans="1:4" x14ac:dyDescent="0.3">
      <c r="A43" s="32" t="s">
        <v>177</v>
      </c>
      <c r="B43" s="160"/>
      <c r="C43" s="161"/>
      <c r="D43" s="162"/>
    </row>
    <row r="44" spans="1:4" x14ac:dyDescent="0.3">
      <c r="A44" s="32" t="s">
        <v>178</v>
      </c>
      <c r="B44" s="160"/>
      <c r="C44" s="161"/>
      <c r="D44" s="162"/>
    </row>
    <row r="45" spans="1:4" x14ac:dyDescent="0.3">
      <c r="A45" s="60" t="s">
        <v>164</v>
      </c>
      <c r="B45" s="37" t="s">
        <v>165</v>
      </c>
      <c r="C45" s="163"/>
      <c r="D45" s="164"/>
    </row>
    <row r="46" spans="1:4" x14ac:dyDescent="0.3">
      <c r="A46" s="61"/>
      <c r="B46" s="37" t="s">
        <v>166</v>
      </c>
      <c r="C46" s="163"/>
      <c r="D46" s="164"/>
    </row>
    <row r="47" spans="1:4" x14ac:dyDescent="0.3">
      <c r="A47" s="61"/>
      <c r="B47" s="40" t="s">
        <v>167</v>
      </c>
      <c r="C47" s="165"/>
      <c r="D47" s="166"/>
    </row>
  </sheetData>
  <mergeCells count="39">
    <mergeCell ref="B44:D44"/>
    <mergeCell ref="C45:D45"/>
    <mergeCell ref="C46:D46"/>
    <mergeCell ref="C47:D47"/>
    <mergeCell ref="C36:D36"/>
    <mergeCell ref="C37:D37"/>
    <mergeCell ref="B38:D38"/>
    <mergeCell ref="B41:D41"/>
    <mergeCell ref="B43:D43"/>
    <mergeCell ref="C31:D31"/>
    <mergeCell ref="C32:D32"/>
    <mergeCell ref="C33:D33"/>
    <mergeCell ref="C34:D34"/>
    <mergeCell ref="C35:D35"/>
    <mergeCell ref="B25:D25"/>
    <mergeCell ref="B27:D27"/>
    <mergeCell ref="C28:D28"/>
    <mergeCell ref="C29:D29"/>
    <mergeCell ref="C30:D30"/>
    <mergeCell ref="C20:D20"/>
    <mergeCell ref="C21:D21"/>
    <mergeCell ref="C22:D22"/>
    <mergeCell ref="C23:D23"/>
    <mergeCell ref="C24:D24"/>
    <mergeCell ref="B14:D14"/>
    <mergeCell ref="B16:D16"/>
    <mergeCell ref="C17:D17"/>
    <mergeCell ref="C18:D18"/>
    <mergeCell ref="C19:D19"/>
    <mergeCell ref="A1:B2"/>
    <mergeCell ref="B5:D5"/>
    <mergeCell ref="C6:D6"/>
    <mergeCell ref="C7:D7"/>
    <mergeCell ref="C8:D8"/>
    <mergeCell ref="C9:D9"/>
    <mergeCell ref="C10:D10"/>
    <mergeCell ref="C11:D11"/>
    <mergeCell ref="C12:D12"/>
    <mergeCell ref="C13:D13"/>
  </mergeCells>
  <dataValidations count="1">
    <dataValidation type="list" allowBlank="1" showInputMessage="1" showErrorMessage="1" sqref="B25" xr:uid="{199C197A-EA20-4E7F-A77A-A5C8281B997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027076-A092-41B7-8652-E985818D28DD}">
          <x14:formula1>
            <xm:f>Dropdowns!$P$2:$P$5</xm:f>
          </x14:formula1>
          <xm:sqref>D3</xm:sqref>
        </x14:dataValidation>
        <x14:dataValidation type="list" allowBlank="1" showInputMessage="1" showErrorMessage="1" xr:uid="{E0AA4D04-0F8C-4156-AC16-33E8051A4B42}">
          <x14:formula1>
            <xm:f>Dropdowns!$AH$3:$AH$8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C604-5053-4945-BFBC-BD7F7A8D689F}">
  <sheetPr codeName="Sheet4"/>
  <dimension ref="A1:CI2681"/>
  <sheetViews>
    <sheetView topLeftCell="AH1" workbookViewId="0">
      <selection activeCell="I4" sqref="I4"/>
    </sheetView>
  </sheetViews>
  <sheetFormatPr defaultColWidth="9.109375" defaultRowHeight="14.4" x14ac:dyDescent="0.3"/>
  <cols>
    <col min="1" max="3" width="19" style="22" bestFit="1" customWidth="1"/>
    <col min="4" max="4" width="9.5546875" style="22" bestFit="1" customWidth="1"/>
    <col min="5" max="7" width="9.109375" style="22"/>
    <col min="8" max="8" width="12.5546875" style="22" bestFit="1" customWidth="1"/>
    <col min="9" max="9" width="17" style="22" bestFit="1" customWidth="1"/>
    <col min="10" max="10" width="14.44140625" style="22" bestFit="1" customWidth="1"/>
    <col min="11" max="11" width="18.5546875" style="22" bestFit="1" customWidth="1"/>
    <col min="12" max="12" width="9.109375" style="22"/>
    <col min="13" max="14" width="16.109375" style="22" bestFit="1" customWidth="1"/>
    <col min="15" max="15" width="31.5546875" style="22" bestFit="1" customWidth="1"/>
    <col min="16" max="16" width="25.109375" style="22" bestFit="1" customWidth="1"/>
    <col min="17" max="17" width="11.44140625" style="22" bestFit="1" customWidth="1"/>
    <col min="18" max="18" width="10.5546875" style="22" bestFit="1" customWidth="1"/>
    <col min="19" max="19" width="16.109375" style="22" bestFit="1" customWidth="1"/>
    <col min="20" max="20" width="9.109375" style="22"/>
    <col min="21" max="21" width="12" style="22" bestFit="1" customWidth="1"/>
    <col min="22" max="24" width="9.109375" style="22"/>
    <col min="25" max="25" width="19.6640625" style="22" bestFit="1" customWidth="1"/>
    <col min="26" max="26" width="7.6640625" style="22" customWidth="1"/>
    <col min="27" max="27" width="8.5546875" style="22" customWidth="1"/>
    <col min="28" max="28" width="9.109375" style="22"/>
    <col min="29" max="29" width="9.88671875" style="22" customWidth="1"/>
    <col min="30" max="30" width="9.109375" style="22"/>
    <col min="31" max="31" width="12.5546875" style="22" customWidth="1"/>
    <col min="32" max="33" width="9.109375" style="22"/>
    <col min="34" max="34" width="25.33203125" style="22" bestFit="1" customWidth="1"/>
    <col min="35" max="35" width="13.33203125" style="22" bestFit="1" customWidth="1"/>
    <col min="36" max="36" width="9.109375" style="22"/>
    <col min="37" max="37" width="29.33203125" style="22" bestFit="1" customWidth="1"/>
    <col min="38" max="38" width="9.109375" style="22"/>
    <col min="39" max="39" width="16.33203125" style="22" customWidth="1"/>
    <col min="40" max="40" width="12.109375" style="22" bestFit="1" customWidth="1"/>
    <col min="41" max="41" width="22.6640625" style="22" bestFit="1" customWidth="1"/>
    <col min="42" max="42" width="9.109375" style="22"/>
    <col min="43" max="43" width="22.33203125" style="22" bestFit="1" customWidth="1"/>
    <col min="44" max="44" width="32.88671875" style="22" bestFit="1" customWidth="1"/>
    <col min="45" max="45" width="13.44140625" style="22" customWidth="1"/>
    <col min="46" max="46" width="9.109375" style="22"/>
    <col min="47" max="48" width="11.6640625" style="22" bestFit="1" customWidth="1"/>
    <col min="49" max="49" width="10" style="22" bestFit="1" customWidth="1"/>
    <col min="50" max="50" width="9.109375" style="22"/>
    <col min="51" max="51" width="15.6640625" style="22" bestFit="1" customWidth="1"/>
    <col min="52" max="52" width="42.44140625" style="22" bestFit="1" customWidth="1"/>
    <col min="53" max="53" width="28.5546875" style="22" bestFit="1" customWidth="1"/>
    <col min="54" max="55" width="9.109375" style="22"/>
    <col min="56" max="56" width="12.33203125" style="22" bestFit="1" customWidth="1"/>
    <col min="57" max="58" width="9.109375" style="22"/>
    <col min="59" max="59" width="37.33203125" style="22" bestFit="1" customWidth="1"/>
    <col min="60" max="60" width="36.88671875" style="22" bestFit="1" customWidth="1"/>
    <col min="61" max="61" width="38.6640625" style="22" bestFit="1" customWidth="1"/>
    <col min="62" max="64" width="9.109375" style="22"/>
    <col min="65" max="65" width="7.88671875" style="22" bestFit="1" customWidth="1"/>
    <col min="66" max="66" width="9.109375" style="22"/>
    <col min="67" max="67" width="31.33203125" style="22" bestFit="1" customWidth="1"/>
    <col min="68" max="68" width="9.109375" style="22"/>
    <col min="69" max="69" width="26.88671875" style="22" bestFit="1" customWidth="1"/>
    <col min="70" max="72" width="11.109375" style="22" customWidth="1"/>
    <col min="73" max="73" width="35" style="22" bestFit="1" customWidth="1"/>
    <col min="74" max="74" width="23.6640625" style="22" bestFit="1" customWidth="1"/>
    <col min="75" max="75" width="33.88671875" style="22" bestFit="1" customWidth="1"/>
    <col min="76" max="76" width="9.109375" style="22"/>
    <col min="77" max="77" width="14.5546875" style="22" bestFit="1" customWidth="1"/>
    <col min="78" max="78" width="9.109375" style="22"/>
    <col min="79" max="79" width="14.5546875" style="22" bestFit="1" customWidth="1"/>
    <col min="80" max="84" width="9.109375" style="22"/>
    <col min="85" max="85" width="13.88671875" style="22" bestFit="1" customWidth="1"/>
    <col min="86" max="16384" width="9.109375" style="22"/>
  </cols>
  <sheetData>
    <row r="1" spans="1:87" ht="30" customHeight="1" x14ac:dyDescent="0.3">
      <c r="A1" s="174" t="s">
        <v>179</v>
      </c>
      <c r="B1" s="174"/>
      <c r="C1" s="174"/>
      <c r="E1" s="174" t="s">
        <v>180</v>
      </c>
      <c r="F1" s="174"/>
      <c r="G1" s="174"/>
      <c r="I1" s="175" t="s">
        <v>13</v>
      </c>
      <c r="J1" s="175"/>
      <c r="K1" s="175"/>
      <c r="M1" s="175" t="s">
        <v>15</v>
      </c>
      <c r="N1" s="175"/>
      <c r="O1" s="175"/>
      <c r="P1" s="127" t="s">
        <v>181</v>
      </c>
      <c r="Q1" s="173" t="s">
        <v>17</v>
      </c>
      <c r="R1" s="173"/>
      <c r="S1" s="173"/>
      <c r="U1" s="173" t="s">
        <v>182</v>
      </c>
      <c r="V1" s="173"/>
      <c r="W1" s="173"/>
      <c r="Y1" s="173" t="s">
        <v>183</v>
      </c>
      <c r="Z1" s="173"/>
      <c r="AA1" s="173"/>
      <c r="AC1" s="173" t="s">
        <v>184</v>
      </c>
      <c r="AD1" s="173"/>
      <c r="AE1" s="173"/>
      <c r="AG1" s="127" t="s">
        <v>185</v>
      </c>
      <c r="AH1" s="127" t="s">
        <v>64</v>
      </c>
      <c r="AI1" s="128" t="s">
        <v>186</v>
      </c>
      <c r="AJ1" s="129" t="s">
        <v>187</v>
      </c>
      <c r="AK1" s="128" t="s">
        <v>188</v>
      </c>
      <c r="AL1" s="129" t="s">
        <v>189</v>
      </c>
      <c r="AM1" s="173" t="s">
        <v>50</v>
      </c>
      <c r="AN1" s="173"/>
      <c r="AO1" s="173"/>
      <c r="AQ1" s="173" t="s">
        <v>190</v>
      </c>
      <c r="AR1" s="173"/>
      <c r="AS1" s="173"/>
      <c r="AU1" s="173" t="s">
        <v>52</v>
      </c>
      <c r="AV1" s="173"/>
      <c r="AW1" s="173"/>
      <c r="AY1" s="173" t="s">
        <v>191</v>
      </c>
      <c r="AZ1" s="173"/>
      <c r="BA1" s="173"/>
      <c r="BC1" s="173" t="s">
        <v>192</v>
      </c>
      <c r="BD1" s="173"/>
      <c r="BE1" s="173"/>
      <c r="BG1" s="173" t="s">
        <v>25</v>
      </c>
      <c r="BH1" s="173"/>
      <c r="BI1" s="173"/>
      <c r="BK1" s="173" t="s">
        <v>27</v>
      </c>
      <c r="BL1" s="173"/>
      <c r="BM1" s="173"/>
      <c r="BQ1" s="172" t="s">
        <v>193</v>
      </c>
      <c r="BR1" s="172"/>
      <c r="BS1" s="172"/>
      <c r="BU1" s="172" t="s">
        <v>97</v>
      </c>
      <c r="BV1" s="172"/>
      <c r="BW1" s="172"/>
      <c r="BY1" s="173" t="s">
        <v>194</v>
      </c>
      <c r="BZ1" s="173"/>
      <c r="CA1" s="173"/>
      <c r="CC1" s="172" t="s">
        <v>193</v>
      </c>
      <c r="CD1" s="172"/>
      <c r="CE1" s="172"/>
      <c r="CG1" s="171" t="s">
        <v>186</v>
      </c>
      <c r="CH1" s="171"/>
      <c r="CI1" s="171"/>
    </row>
    <row r="2" spans="1:87" ht="30.75" customHeight="1" x14ac:dyDescent="0.3">
      <c r="A2" s="127" t="s">
        <v>195</v>
      </c>
      <c r="B2" s="127" t="s">
        <v>123</v>
      </c>
      <c r="C2" s="127" t="s">
        <v>135</v>
      </c>
      <c r="D2" s="100"/>
      <c r="E2" s="127" t="s">
        <v>195</v>
      </c>
      <c r="F2" s="127" t="s">
        <v>123</v>
      </c>
      <c r="G2" s="127" t="s">
        <v>135</v>
      </c>
      <c r="H2" s="101" t="s">
        <v>196</v>
      </c>
      <c r="I2" s="127" t="s">
        <v>195</v>
      </c>
      <c r="J2" s="127" t="s">
        <v>123</v>
      </c>
      <c r="K2" s="127" t="s">
        <v>135</v>
      </c>
      <c r="M2" s="127" t="s">
        <v>195</v>
      </c>
      <c r="N2" s="127" t="s">
        <v>123</v>
      </c>
      <c r="O2" s="127" t="s">
        <v>135</v>
      </c>
      <c r="P2" s="22" t="s">
        <v>197</v>
      </c>
      <c r="Q2" s="127" t="s">
        <v>195</v>
      </c>
      <c r="R2" s="127" t="s">
        <v>123</v>
      </c>
      <c r="S2" s="127" t="s">
        <v>135</v>
      </c>
      <c r="U2" s="127" t="s">
        <v>195</v>
      </c>
      <c r="V2" s="127" t="s">
        <v>123</v>
      </c>
      <c r="W2" s="127" t="s">
        <v>135</v>
      </c>
      <c r="X2" s="127"/>
      <c r="Y2" s="127" t="s">
        <v>195</v>
      </c>
      <c r="Z2" s="127" t="s">
        <v>123</v>
      </c>
      <c r="AA2" s="127" t="s">
        <v>135</v>
      </c>
      <c r="AC2" s="127" t="s">
        <v>195</v>
      </c>
      <c r="AD2" s="127" t="s">
        <v>123</v>
      </c>
      <c r="AE2" s="127" t="s">
        <v>135</v>
      </c>
      <c r="AG2" s="22">
        <v>6</v>
      </c>
      <c r="AM2" s="127" t="s">
        <v>195</v>
      </c>
      <c r="AN2" s="127" t="s">
        <v>123</v>
      </c>
      <c r="AO2" s="127" t="s">
        <v>135</v>
      </c>
      <c r="AQ2" s="127" t="s">
        <v>195</v>
      </c>
      <c r="AR2" s="127" t="s">
        <v>123</v>
      </c>
      <c r="AS2" s="127" t="s">
        <v>135</v>
      </c>
      <c r="AU2" s="127" t="s">
        <v>195</v>
      </c>
      <c r="AV2" s="127" t="s">
        <v>123</v>
      </c>
      <c r="AW2" s="127" t="s">
        <v>135</v>
      </c>
      <c r="AY2" s="127" t="s">
        <v>195</v>
      </c>
      <c r="AZ2" s="127" t="s">
        <v>123</v>
      </c>
      <c r="BA2" s="127" t="s">
        <v>135</v>
      </c>
      <c r="BC2" s="127" t="s">
        <v>195</v>
      </c>
      <c r="BD2" s="127" t="s">
        <v>123</v>
      </c>
      <c r="BE2" s="127" t="s">
        <v>135</v>
      </c>
      <c r="BG2" s="127" t="s">
        <v>195</v>
      </c>
      <c r="BH2" s="127" t="s">
        <v>123</v>
      </c>
      <c r="BI2" s="127" t="s">
        <v>135</v>
      </c>
      <c r="BK2" s="127" t="s">
        <v>195</v>
      </c>
      <c r="BL2" s="127" t="s">
        <v>123</v>
      </c>
      <c r="BM2" s="127" t="s">
        <v>135</v>
      </c>
      <c r="BO2" s="127" t="s">
        <v>198</v>
      </c>
      <c r="BQ2" s="127" t="s">
        <v>195</v>
      </c>
      <c r="BR2" s="127" t="s">
        <v>123</v>
      </c>
      <c r="BS2" s="127" t="s">
        <v>135</v>
      </c>
      <c r="BU2" s="127" t="s">
        <v>195</v>
      </c>
      <c r="BV2" s="127" t="s">
        <v>123</v>
      </c>
      <c r="BW2" s="127" t="s">
        <v>135</v>
      </c>
      <c r="BY2" s="127" t="s">
        <v>195</v>
      </c>
      <c r="BZ2" s="127" t="s">
        <v>123</v>
      </c>
      <c r="CA2" s="127" t="s">
        <v>135</v>
      </c>
      <c r="CC2" s="127" t="s">
        <v>195</v>
      </c>
      <c r="CD2" s="127" t="s">
        <v>123</v>
      </c>
      <c r="CE2" s="127" t="s">
        <v>135</v>
      </c>
      <c r="CG2" s="127" t="s">
        <v>195</v>
      </c>
      <c r="CH2" s="127" t="s">
        <v>123</v>
      </c>
      <c r="CI2" s="127" t="s">
        <v>135</v>
      </c>
    </row>
    <row r="3" spans="1:87" x14ac:dyDescent="0.3">
      <c r="A3" s="22" t="s">
        <v>105</v>
      </c>
      <c r="B3" s="22" t="s">
        <v>105</v>
      </c>
      <c r="C3" s="22" t="s">
        <v>105</v>
      </c>
      <c r="D3" s="22" t="s">
        <v>106</v>
      </c>
      <c r="E3" s="22" t="s">
        <v>199</v>
      </c>
      <c r="F3" s="22" t="s">
        <v>199</v>
      </c>
      <c r="G3" s="22" t="s">
        <v>106</v>
      </c>
      <c r="H3" s="22" t="s">
        <v>200</v>
      </c>
      <c r="I3" s="22" t="s">
        <v>107</v>
      </c>
      <c r="J3" s="22" t="s">
        <v>201</v>
      </c>
      <c r="K3" t="s">
        <v>139</v>
      </c>
      <c r="M3" s="102" t="s">
        <v>202</v>
      </c>
      <c r="N3" t="s">
        <v>4667</v>
      </c>
      <c r="O3" t="s">
        <v>4625</v>
      </c>
      <c r="P3" s="102" t="s">
        <v>203</v>
      </c>
      <c r="Q3" s="22" t="s">
        <v>204</v>
      </c>
      <c r="R3" s="102" t="s">
        <v>106</v>
      </c>
      <c r="S3" t="s">
        <v>106</v>
      </c>
      <c r="U3" s="22" t="s">
        <v>205</v>
      </c>
      <c r="V3" s="102" t="s">
        <v>106</v>
      </c>
      <c r="W3" s="102" t="s">
        <v>106</v>
      </c>
      <c r="Z3" s="102" t="s">
        <v>106</v>
      </c>
      <c r="AA3" s="102" t="s">
        <v>106</v>
      </c>
      <c r="AC3" s="22" t="s">
        <v>115</v>
      </c>
      <c r="AD3" s="22" t="s">
        <v>115</v>
      </c>
      <c r="AE3" s="22" t="s">
        <v>206</v>
      </c>
      <c r="AG3" s="22">
        <v>12</v>
      </c>
      <c r="AH3" s="22" t="s">
        <v>121</v>
      </c>
      <c r="AI3" s="22" t="s">
        <v>122</v>
      </c>
      <c r="AJ3" s="22" t="s">
        <v>199</v>
      </c>
      <c r="AK3" s="102" t="s">
        <v>207</v>
      </c>
      <c r="AM3" s="22" t="s">
        <v>118</v>
      </c>
      <c r="AN3" s="103" t="s">
        <v>118</v>
      </c>
      <c r="AO3" s="103" t="s">
        <v>208</v>
      </c>
      <c r="AQ3" s="103" t="s">
        <v>106</v>
      </c>
      <c r="AR3" s="103" t="s">
        <v>106</v>
      </c>
      <c r="AS3" s="103" t="s">
        <v>106</v>
      </c>
      <c r="AU3" s="22" t="s">
        <v>119</v>
      </c>
      <c r="AV3" s="22" t="s">
        <v>119</v>
      </c>
      <c r="AW3" s="22" t="s">
        <v>149</v>
      </c>
      <c r="AY3" s="22" t="s">
        <v>106</v>
      </c>
      <c r="AZ3" s="22" t="s">
        <v>106</v>
      </c>
      <c r="BA3" s="22" t="s">
        <v>106</v>
      </c>
      <c r="BC3" s="22" t="s">
        <v>106</v>
      </c>
      <c r="BD3" s="22" t="s">
        <v>106</v>
      </c>
      <c r="BE3" s="22" t="s">
        <v>106</v>
      </c>
      <c r="BK3" s="22" t="s">
        <v>209</v>
      </c>
      <c r="BL3" s="22" t="s">
        <v>209</v>
      </c>
      <c r="BM3" s="22" t="s">
        <v>209</v>
      </c>
      <c r="BU3" s="22" t="s">
        <v>117</v>
      </c>
      <c r="BV3" s="22" t="s">
        <v>210</v>
      </c>
      <c r="BW3" s="22" t="s">
        <v>210</v>
      </c>
      <c r="BY3" s="22" t="s">
        <v>211</v>
      </c>
      <c r="BZ3" s="22" t="s">
        <v>211</v>
      </c>
      <c r="CA3" s="22" t="s">
        <v>211</v>
      </c>
      <c r="CC3" s="22" t="s">
        <v>106</v>
      </c>
      <c r="CD3" s="22" t="s">
        <v>106</v>
      </c>
      <c r="CE3" s="22" t="s">
        <v>106</v>
      </c>
      <c r="CG3" s="22" t="s">
        <v>122</v>
      </c>
      <c r="CH3" s="22" t="s">
        <v>122</v>
      </c>
      <c r="CI3" s="22" t="s">
        <v>122</v>
      </c>
    </row>
    <row r="4" spans="1:87" x14ac:dyDescent="0.3">
      <c r="A4" s="22" t="s">
        <v>212</v>
      </c>
      <c r="B4" s="22" t="s">
        <v>212</v>
      </c>
      <c r="C4" s="22" t="s">
        <v>213</v>
      </c>
      <c r="E4" s="22" t="s">
        <v>214</v>
      </c>
      <c r="F4" s="22" t="s">
        <v>214</v>
      </c>
      <c r="G4" s="22" t="s">
        <v>215</v>
      </c>
      <c r="H4" s="22" t="s">
        <v>216</v>
      </c>
      <c r="I4" s="22" t="s">
        <v>217</v>
      </c>
      <c r="J4" s="22" t="s">
        <v>218</v>
      </c>
      <c r="K4" t="s">
        <v>220</v>
      </c>
      <c r="M4" s="102" t="s">
        <v>219</v>
      </c>
      <c r="N4" t="s">
        <v>4668</v>
      </c>
      <c r="O4" t="s">
        <v>4626</v>
      </c>
      <c r="P4" s="22" t="s">
        <v>221</v>
      </c>
      <c r="Q4" s="22" t="s">
        <v>109</v>
      </c>
      <c r="R4" s="102"/>
      <c r="S4" t="s">
        <v>250</v>
      </c>
      <c r="U4" s="22">
        <v>2021</v>
      </c>
      <c r="Y4" s="104" t="s">
        <v>222</v>
      </c>
      <c r="AC4" s="22" t="s">
        <v>223</v>
      </c>
      <c r="AD4" s="22" t="s">
        <v>224</v>
      </c>
      <c r="AE4" s="22" t="s">
        <v>225</v>
      </c>
      <c r="AG4" s="22">
        <v>24</v>
      </c>
      <c r="AH4" s="22" t="s">
        <v>226</v>
      </c>
      <c r="AI4" s="22" t="s">
        <v>151</v>
      </c>
      <c r="AJ4" s="22" t="s">
        <v>214</v>
      </c>
      <c r="AK4" s="102" t="s">
        <v>227</v>
      </c>
      <c r="AM4" s="22" t="s">
        <v>228</v>
      </c>
      <c r="AN4" s="103" t="s">
        <v>228</v>
      </c>
      <c r="AO4" s="103" t="s">
        <v>229</v>
      </c>
      <c r="AQ4" s="22" t="s">
        <v>230</v>
      </c>
      <c r="AR4" s="22" t="s">
        <v>231</v>
      </c>
      <c r="AS4" s="22" t="s">
        <v>232</v>
      </c>
      <c r="AU4" s="22" t="s">
        <v>149</v>
      </c>
      <c r="AV4" s="22" t="s">
        <v>233</v>
      </c>
      <c r="AW4" s="22" t="s">
        <v>119</v>
      </c>
      <c r="AY4" s="22" t="s">
        <v>234</v>
      </c>
      <c r="AZ4" s="105" t="s">
        <v>235</v>
      </c>
      <c r="BA4" s="22" t="s">
        <v>236</v>
      </c>
      <c r="BC4" s="22">
        <v>100</v>
      </c>
      <c r="BD4" s="22">
        <v>100</v>
      </c>
      <c r="BE4" s="22" t="s">
        <v>237</v>
      </c>
      <c r="BG4" s="22" t="s">
        <v>238</v>
      </c>
      <c r="BH4" s="22" t="s">
        <v>239</v>
      </c>
      <c r="BI4" s="22" t="s">
        <v>240</v>
      </c>
      <c r="BK4" s="106">
        <v>100001</v>
      </c>
      <c r="BL4" s="106">
        <v>100002</v>
      </c>
      <c r="BM4" s="106">
        <v>100015</v>
      </c>
      <c r="BO4" s="107" t="s">
        <v>143</v>
      </c>
      <c r="BQ4" s="22" t="s">
        <v>116</v>
      </c>
      <c r="BU4" s="22" t="s">
        <v>241</v>
      </c>
      <c r="CG4" s="22" t="s">
        <v>151</v>
      </c>
      <c r="CH4" s="22" t="s">
        <v>151</v>
      </c>
      <c r="CI4" s="22" t="s">
        <v>151</v>
      </c>
    </row>
    <row r="5" spans="1:87" x14ac:dyDescent="0.3">
      <c r="A5" s="22" t="s">
        <v>242</v>
      </c>
      <c r="B5" s="22" t="s">
        <v>242</v>
      </c>
      <c r="C5" s="22" t="s">
        <v>242</v>
      </c>
      <c r="G5" s="22" t="s">
        <v>243</v>
      </c>
      <c r="H5" s="22" t="s">
        <v>244</v>
      </c>
      <c r="I5" s="108" t="s">
        <v>245</v>
      </c>
      <c r="J5" s="22" t="s">
        <v>246</v>
      </c>
      <c r="K5" t="s">
        <v>4617</v>
      </c>
      <c r="M5" s="102" t="s">
        <v>247</v>
      </c>
      <c r="N5" t="s">
        <v>4669</v>
      </c>
      <c r="O5" t="s">
        <v>4627</v>
      </c>
      <c r="P5" s="22" t="s">
        <v>248</v>
      </c>
      <c r="Q5" s="22" t="s">
        <v>249</v>
      </c>
      <c r="R5" s="102"/>
      <c r="S5" t="s">
        <v>4642</v>
      </c>
      <c r="U5" s="22">
        <v>2020</v>
      </c>
      <c r="Y5" s="104" t="s">
        <v>251</v>
      </c>
      <c r="AC5" s="22" t="s">
        <v>252</v>
      </c>
      <c r="AD5" s="22" t="s">
        <v>253</v>
      </c>
      <c r="AE5" s="22" t="s">
        <v>254</v>
      </c>
      <c r="AG5" s="22">
        <v>48</v>
      </c>
      <c r="AH5" s="22" t="s">
        <v>255</v>
      </c>
      <c r="AI5" s="22" t="s">
        <v>256</v>
      </c>
      <c r="AK5" s="102" t="s">
        <v>257</v>
      </c>
      <c r="AM5" s="22" t="s">
        <v>258</v>
      </c>
      <c r="AN5" s="103" t="s">
        <v>258</v>
      </c>
      <c r="AO5" s="103" t="s">
        <v>118</v>
      </c>
      <c r="AQ5" s="22" t="s">
        <v>259</v>
      </c>
      <c r="AR5" s="22" t="s">
        <v>260</v>
      </c>
      <c r="AS5" s="22" t="s">
        <v>261</v>
      </c>
      <c r="AU5" s="22" t="s">
        <v>262</v>
      </c>
      <c r="AV5" s="22" t="s">
        <v>263</v>
      </c>
      <c r="AW5" s="22" t="s">
        <v>264</v>
      </c>
      <c r="AY5" s="22" t="s">
        <v>265</v>
      </c>
      <c r="AZ5" s="105" t="s">
        <v>266</v>
      </c>
      <c r="BA5" s="22" t="s">
        <v>267</v>
      </c>
      <c r="BC5" s="22">
        <v>99</v>
      </c>
      <c r="BD5" s="22">
        <v>99</v>
      </c>
      <c r="BE5" s="22" t="s">
        <v>268</v>
      </c>
      <c r="BG5" s="22" t="s">
        <v>269</v>
      </c>
      <c r="BH5" s="22" t="s">
        <v>270</v>
      </c>
      <c r="BI5" s="22" t="s">
        <v>271</v>
      </c>
      <c r="BK5" s="106">
        <v>100002</v>
      </c>
      <c r="BL5" s="106">
        <v>100006</v>
      </c>
      <c r="BM5" s="106">
        <v>100020</v>
      </c>
      <c r="BO5" s="107" t="s">
        <v>272</v>
      </c>
      <c r="BQ5" s="22" t="s">
        <v>273</v>
      </c>
      <c r="BU5" s="22" t="s">
        <v>274</v>
      </c>
      <c r="CG5" s="22" t="s">
        <v>256</v>
      </c>
    </row>
    <row r="6" spans="1:87" x14ac:dyDescent="0.3">
      <c r="A6" s="22" t="s">
        <v>275</v>
      </c>
      <c r="B6" s="22" t="s">
        <v>275</v>
      </c>
      <c r="C6" s="22" t="s">
        <v>276</v>
      </c>
      <c r="G6" s="22" t="s">
        <v>277</v>
      </c>
      <c r="H6" s="22" t="s">
        <v>278</v>
      </c>
      <c r="I6" s="108" t="s">
        <v>279</v>
      </c>
      <c r="J6" s="22" t="s">
        <v>280</v>
      </c>
      <c r="K6" t="s">
        <v>4618</v>
      </c>
      <c r="M6" s="102" t="s">
        <v>281</v>
      </c>
      <c r="N6" t="s">
        <v>4670</v>
      </c>
      <c r="O6" t="s">
        <v>4628</v>
      </c>
      <c r="Q6" s="22" t="s">
        <v>263</v>
      </c>
      <c r="R6" s="102"/>
      <c r="S6" t="s">
        <v>4643</v>
      </c>
      <c r="U6" s="22">
        <v>2019</v>
      </c>
      <c r="Y6" s="102" t="s">
        <v>282</v>
      </c>
      <c r="AC6" s="22" t="s">
        <v>283</v>
      </c>
      <c r="AD6" s="22" t="s">
        <v>284</v>
      </c>
      <c r="AE6" s="22" t="s">
        <v>285</v>
      </c>
      <c r="AG6" s="102">
        <v>1</v>
      </c>
      <c r="AH6" s="22" t="s">
        <v>286</v>
      </c>
      <c r="AK6" s="102" t="s">
        <v>287</v>
      </c>
      <c r="AM6" s="22" t="s">
        <v>288</v>
      </c>
      <c r="AN6" s="22" t="s">
        <v>289</v>
      </c>
      <c r="AO6" s="103" t="s">
        <v>290</v>
      </c>
      <c r="AQ6" s="22" t="s">
        <v>291</v>
      </c>
      <c r="AR6" s="22" t="s">
        <v>292</v>
      </c>
      <c r="AS6" s="22" t="s">
        <v>293</v>
      </c>
      <c r="AU6" s="22" t="s">
        <v>294</v>
      </c>
      <c r="AW6" s="22" t="s">
        <v>295</v>
      </c>
      <c r="AY6" s="22" t="s">
        <v>296</v>
      </c>
      <c r="AZ6" s="105" t="s">
        <v>297</v>
      </c>
      <c r="BA6" s="22" t="s">
        <v>298</v>
      </c>
      <c r="BC6" s="22">
        <v>98</v>
      </c>
      <c r="BD6" s="22">
        <v>98</v>
      </c>
      <c r="BE6" s="22" t="s">
        <v>299</v>
      </c>
      <c r="BG6" s="22" t="s">
        <v>300</v>
      </c>
      <c r="BH6" s="22" t="s">
        <v>301</v>
      </c>
      <c r="BI6" s="22" t="s">
        <v>302</v>
      </c>
      <c r="BK6" s="106">
        <v>100005</v>
      </c>
      <c r="BL6" s="106">
        <v>100015</v>
      </c>
      <c r="BM6" s="106">
        <v>100025</v>
      </c>
      <c r="BO6" s="107" t="s">
        <v>303</v>
      </c>
      <c r="BQ6" s="22" t="s">
        <v>304</v>
      </c>
      <c r="BU6" s="22" t="s">
        <v>305</v>
      </c>
    </row>
    <row r="7" spans="1:87" x14ac:dyDescent="0.3">
      <c r="A7" s="22" t="s">
        <v>306</v>
      </c>
      <c r="B7" s="22" t="s">
        <v>307</v>
      </c>
      <c r="G7" s="22" t="s">
        <v>308</v>
      </c>
      <c r="H7" s="22" t="s">
        <v>309</v>
      </c>
      <c r="I7" s="108" t="s">
        <v>310</v>
      </c>
      <c r="J7" s="22" t="s">
        <v>311</v>
      </c>
      <c r="K7" t="s">
        <v>4619</v>
      </c>
      <c r="M7" s="102" t="s">
        <v>312</v>
      </c>
      <c r="N7" t="s">
        <v>4671</v>
      </c>
      <c r="O7" t="s">
        <v>4629</v>
      </c>
      <c r="R7" s="102"/>
      <c r="S7" t="s">
        <v>4644</v>
      </c>
      <c r="U7" s="22">
        <v>2018</v>
      </c>
      <c r="Y7" s="102" t="s">
        <v>313</v>
      </c>
      <c r="AC7" s="22" t="s">
        <v>206</v>
      </c>
      <c r="AD7" s="22" t="s">
        <v>314</v>
      </c>
      <c r="AE7" s="22" t="s">
        <v>315</v>
      </c>
      <c r="AG7" s="102">
        <v>2</v>
      </c>
      <c r="AH7" s="22" t="s">
        <v>316</v>
      </c>
      <c r="AK7" s="102" t="s">
        <v>317</v>
      </c>
      <c r="AM7" s="22" t="s">
        <v>318</v>
      </c>
      <c r="AN7" s="22" t="s">
        <v>134</v>
      </c>
      <c r="AO7" s="103" t="s">
        <v>319</v>
      </c>
      <c r="AR7" s="22" t="s">
        <v>320</v>
      </c>
      <c r="AS7" s="22" t="s">
        <v>321</v>
      </c>
      <c r="AU7" s="22" t="s">
        <v>322</v>
      </c>
      <c r="AW7" s="22" t="s">
        <v>262</v>
      </c>
      <c r="AY7" s="22" t="s">
        <v>323</v>
      </c>
      <c r="AZ7" s="105" t="s">
        <v>324</v>
      </c>
      <c r="BC7" s="22">
        <v>97</v>
      </c>
      <c r="BD7" s="22">
        <v>97</v>
      </c>
      <c r="BG7" s="22" t="s">
        <v>325</v>
      </c>
      <c r="BH7" s="22" t="s">
        <v>326</v>
      </c>
      <c r="BI7" s="22" t="s">
        <v>327</v>
      </c>
      <c r="BK7" s="106">
        <v>100008</v>
      </c>
      <c r="BL7" s="106">
        <v>100019</v>
      </c>
      <c r="BM7" s="106">
        <v>100034</v>
      </c>
      <c r="BO7" s="107" t="s">
        <v>328</v>
      </c>
      <c r="BQ7" s="22" t="s">
        <v>329</v>
      </c>
      <c r="BU7" s="22" t="s">
        <v>330</v>
      </c>
    </row>
    <row r="8" spans="1:87" x14ac:dyDescent="0.3">
      <c r="A8" s="22" t="s">
        <v>331</v>
      </c>
      <c r="B8" s="22" t="s">
        <v>276</v>
      </c>
      <c r="H8" s="22" t="s">
        <v>332</v>
      </c>
      <c r="I8" s="108" t="s">
        <v>333</v>
      </c>
      <c r="J8" s="22" t="s">
        <v>126</v>
      </c>
      <c r="K8" t="s">
        <v>4620</v>
      </c>
      <c r="M8" s="102" t="s">
        <v>334</v>
      </c>
      <c r="N8" t="s">
        <v>4672</v>
      </c>
      <c r="O8" t="s">
        <v>4630</v>
      </c>
      <c r="R8" s="102"/>
      <c r="S8" t="s">
        <v>355</v>
      </c>
      <c r="U8" s="22">
        <v>2017</v>
      </c>
      <c r="Y8" s="102" t="s">
        <v>335</v>
      </c>
      <c r="AC8" s="22" t="s">
        <v>336</v>
      </c>
      <c r="AD8" s="22" t="s">
        <v>337</v>
      </c>
      <c r="AE8" s="22" t="s">
        <v>338</v>
      </c>
      <c r="AG8" s="102">
        <v>3</v>
      </c>
      <c r="AH8" s="22" t="s">
        <v>339</v>
      </c>
      <c r="AK8" s="102" t="s">
        <v>340</v>
      </c>
      <c r="AM8" s="22" t="s">
        <v>289</v>
      </c>
      <c r="AO8" s="103" t="s">
        <v>228</v>
      </c>
      <c r="AR8" s="22" t="s">
        <v>341</v>
      </c>
      <c r="AU8" s="22" t="s">
        <v>233</v>
      </c>
      <c r="AY8" s="22" t="s">
        <v>342</v>
      </c>
      <c r="AZ8" s="105" t="s">
        <v>343</v>
      </c>
      <c r="BC8" s="22">
        <v>96</v>
      </c>
      <c r="BD8" s="22">
        <v>96</v>
      </c>
      <c r="BG8" s="22" t="s">
        <v>344</v>
      </c>
      <c r="BH8" s="22" t="s">
        <v>345</v>
      </c>
      <c r="BI8" s="22" t="s">
        <v>346</v>
      </c>
      <c r="BK8" s="106">
        <v>100010</v>
      </c>
      <c r="BL8" s="106">
        <v>100025</v>
      </c>
      <c r="BM8" s="106">
        <v>100035</v>
      </c>
      <c r="BO8" s="107" t="s">
        <v>347</v>
      </c>
      <c r="BQ8" s="22" t="s">
        <v>348</v>
      </c>
      <c r="BU8" s="22" t="s">
        <v>349</v>
      </c>
    </row>
    <row r="9" spans="1:87" x14ac:dyDescent="0.3">
      <c r="A9" s="22" t="s">
        <v>350</v>
      </c>
      <c r="H9" s="22" t="s">
        <v>351</v>
      </c>
      <c r="I9" s="108" t="s">
        <v>352</v>
      </c>
      <c r="J9" s="22" t="s">
        <v>353</v>
      </c>
      <c r="K9" t="s">
        <v>4621</v>
      </c>
      <c r="M9" s="102" t="s">
        <v>354</v>
      </c>
      <c r="N9" t="s">
        <v>4673</v>
      </c>
      <c r="O9" t="s">
        <v>4631</v>
      </c>
      <c r="R9" s="102"/>
      <c r="S9" t="s">
        <v>373</v>
      </c>
      <c r="U9" s="22">
        <v>2016</v>
      </c>
      <c r="Y9" s="102" t="s">
        <v>356</v>
      </c>
      <c r="AC9" s="22" t="s">
        <v>357</v>
      </c>
      <c r="AD9" s="22" t="s">
        <v>358</v>
      </c>
      <c r="AE9" s="22" t="s">
        <v>359</v>
      </c>
      <c r="AG9" s="102">
        <v>4</v>
      </c>
      <c r="AH9" s="22" t="s">
        <v>360</v>
      </c>
      <c r="AK9" s="102" t="s">
        <v>361</v>
      </c>
      <c r="AM9" s="22" t="s">
        <v>134</v>
      </c>
      <c r="AO9" s="103" t="s">
        <v>288</v>
      </c>
      <c r="AR9" s="22" t="s">
        <v>362</v>
      </c>
      <c r="AU9" s="22" t="s">
        <v>323</v>
      </c>
      <c r="AY9" s="22" t="s">
        <v>363</v>
      </c>
      <c r="AZ9" s="105" t="s">
        <v>364</v>
      </c>
      <c r="BC9" s="22">
        <v>95</v>
      </c>
      <c r="BD9" s="22">
        <v>95</v>
      </c>
      <c r="BG9" s="22" t="s">
        <v>365</v>
      </c>
      <c r="BH9" s="22" t="s">
        <v>366</v>
      </c>
      <c r="BI9" s="22" t="s">
        <v>367</v>
      </c>
      <c r="BK9" s="106">
        <v>100011</v>
      </c>
      <c r="BL9" s="106">
        <v>100030</v>
      </c>
      <c r="BM9" s="106">
        <v>100038</v>
      </c>
      <c r="BO9" s="107" t="s">
        <v>368</v>
      </c>
      <c r="BQ9" s="22" t="s">
        <v>369</v>
      </c>
      <c r="BU9" s="22" t="s">
        <v>370</v>
      </c>
    </row>
    <row r="10" spans="1:87" x14ac:dyDescent="0.3">
      <c r="A10" s="22" t="s">
        <v>276</v>
      </c>
      <c r="H10" s="22" t="s">
        <v>371</v>
      </c>
      <c r="I10" s="108" t="s">
        <v>263</v>
      </c>
      <c r="J10" s="22" t="s">
        <v>4666</v>
      </c>
      <c r="K10" t="s">
        <v>4622</v>
      </c>
      <c r="M10" s="102" t="s">
        <v>372</v>
      </c>
      <c r="N10" t="s">
        <v>4674</v>
      </c>
      <c r="O10" t="s">
        <v>4632</v>
      </c>
      <c r="R10" s="102"/>
      <c r="S10" t="s">
        <v>397</v>
      </c>
      <c r="U10" s="22">
        <v>2015</v>
      </c>
      <c r="Y10" s="102" t="s">
        <v>374</v>
      </c>
      <c r="AC10" s="22" t="s">
        <v>375</v>
      </c>
      <c r="AD10" s="22" t="s">
        <v>376</v>
      </c>
      <c r="AE10" s="22" t="s">
        <v>145</v>
      </c>
      <c r="AG10" s="102">
        <v>5</v>
      </c>
      <c r="AK10" s="102" t="s">
        <v>377</v>
      </c>
      <c r="AM10" s="22" t="s">
        <v>208</v>
      </c>
      <c r="AO10" s="103" t="s">
        <v>318</v>
      </c>
      <c r="AU10" s="22" t="s">
        <v>264</v>
      </c>
      <c r="AY10" s="22" t="s">
        <v>378</v>
      </c>
      <c r="BC10" s="22">
        <v>94</v>
      </c>
      <c r="BD10" s="22">
        <v>94</v>
      </c>
      <c r="BG10" s="22" t="s">
        <v>379</v>
      </c>
      <c r="BH10" s="22" t="s">
        <v>380</v>
      </c>
      <c r="BI10" s="22" t="s">
        <v>380</v>
      </c>
      <c r="BK10" s="106">
        <v>100015</v>
      </c>
      <c r="BL10" s="106">
        <v>100054</v>
      </c>
      <c r="BM10" s="106">
        <v>100050</v>
      </c>
      <c r="BO10" s="107" t="s">
        <v>381</v>
      </c>
      <c r="BQ10" s="22" t="s">
        <v>382</v>
      </c>
      <c r="BU10" s="22" t="s">
        <v>383</v>
      </c>
    </row>
    <row r="11" spans="1:87" x14ac:dyDescent="0.3">
      <c r="H11" s="22" t="s">
        <v>128</v>
      </c>
      <c r="K11" t="s">
        <v>4623</v>
      </c>
      <c r="M11" s="102" t="s">
        <v>384</v>
      </c>
      <c r="N11" t="s">
        <v>4675</v>
      </c>
      <c r="O11" t="s">
        <v>4633</v>
      </c>
      <c r="R11" s="102"/>
      <c r="S11" t="s">
        <v>4645</v>
      </c>
      <c r="U11" s="22">
        <v>2014</v>
      </c>
      <c r="Y11" s="102" t="s">
        <v>385</v>
      </c>
      <c r="AC11" s="22" t="s">
        <v>386</v>
      </c>
      <c r="AD11" s="22" t="s">
        <v>387</v>
      </c>
      <c r="AE11" s="22" t="s">
        <v>386</v>
      </c>
      <c r="AG11" s="102">
        <v>7</v>
      </c>
      <c r="AK11" s="102" t="s">
        <v>388</v>
      </c>
      <c r="AM11" s="22" t="s">
        <v>148</v>
      </c>
      <c r="AO11" s="103" t="s">
        <v>258</v>
      </c>
      <c r="AY11" s="22" t="s">
        <v>389</v>
      </c>
      <c r="BC11" s="22">
        <v>93</v>
      </c>
      <c r="BD11" s="22">
        <v>93</v>
      </c>
      <c r="BG11" s="22" t="s">
        <v>390</v>
      </c>
      <c r="BH11" s="22" t="s">
        <v>391</v>
      </c>
      <c r="BI11" s="22" t="s">
        <v>392</v>
      </c>
      <c r="BK11" s="106">
        <v>100016</v>
      </c>
      <c r="BL11" s="106">
        <v>100055</v>
      </c>
      <c r="BM11" s="106">
        <v>100066</v>
      </c>
      <c r="BO11" s="107" t="s">
        <v>393</v>
      </c>
      <c r="BQ11" s="22" t="s">
        <v>394</v>
      </c>
    </row>
    <row r="12" spans="1:87" x14ac:dyDescent="0.3">
      <c r="H12" s="22" t="s">
        <v>395</v>
      </c>
      <c r="K12" t="s">
        <v>4624</v>
      </c>
      <c r="M12" s="102" t="s">
        <v>396</v>
      </c>
      <c r="N12" t="s">
        <v>4676</v>
      </c>
      <c r="O12" t="s">
        <v>4634</v>
      </c>
      <c r="R12" s="102"/>
      <c r="S12" t="s">
        <v>4646</v>
      </c>
      <c r="U12" s="22">
        <v>2013</v>
      </c>
      <c r="Y12" s="102" t="s">
        <v>398</v>
      </c>
      <c r="AC12" s="22" t="s">
        <v>399</v>
      </c>
      <c r="AD12" s="22" t="s">
        <v>400</v>
      </c>
      <c r="AE12" s="22" t="s">
        <v>401</v>
      </c>
      <c r="AG12" s="102">
        <v>8</v>
      </c>
      <c r="AK12" s="102" t="s">
        <v>402</v>
      </c>
      <c r="AM12" s="22" t="s">
        <v>403</v>
      </c>
      <c r="AO12" s="103" t="s">
        <v>404</v>
      </c>
      <c r="AY12" s="22" t="s">
        <v>405</v>
      </c>
      <c r="BC12" s="22">
        <v>92</v>
      </c>
      <c r="BD12" s="22">
        <v>92</v>
      </c>
      <c r="BG12" s="22" t="s">
        <v>406</v>
      </c>
      <c r="BH12" s="22" t="s">
        <v>407</v>
      </c>
      <c r="BI12" s="22" t="s">
        <v>408</v>
      </c>
      <c r="BK12" s="106">
        <v>100022</v>
      </c>
      <c r="BL12" s="106">
        <v>100062</v>
      </c>
      <c r="BM12" s="106">
        <v>100100</v>
      </c>
      <c r="BO12" s="107" t="s">
        <v>409</v>
      </c>
    </row>
    <row r="13" spans="1:87" x14ac:dyDescent="0.3">
      <c r="A13" s="22" t="s">
        <v>195</v>
      </c>
      <c r="H13" s="22" t="s">
        <v>410</v>
      </c>
      <c r="I13" s="20"/>
      <c r="M13" s="102" t="s">
        <v>411</v>
      </c>
      <c r="N13" t="s">
        <v>4677</v>
      </c>
      <c r="O13" t="s">
        <v>4635</v>
      </c>
      <c r="R13" s="102"/>
      <c r="S13" t="s">
        <v>4647</v>
      </c>
      <c r="U13" s="22">
        <v>2012</v>
      </c>
      <c r="Y13" s="102" t="s">
        <v>412</v>
      </c>
      <c r="AC13" s="22" t="s">
        <v>401</v>
      </c>
      <c r="AD13" s="22" t="s">
        <v>413</v>
      </c>
      <c r="AE13" s="22" t="s">
        <v>414</v>
      </c>
      <c r="AG13" s="102">
        <v>9</v>
      </c>
      <c r="AK13" s="102" t="s">
        <v>415</v>
      </c>
      <c r="BC13" s="22">
        <v>91</v>
      </c>
      <c r="BD13" s="22">
        <v>91</v>
      </c>
      <c r="BG13" s="22" t="s">
        <v>416</v>
      </c>
      <c r="BH13" s="22" t="s">
        <v>417</v>
      </c>
      <c r="BI13" s="22" t="s">
        <v>418</v>
      </c>
      <c r="BK13" s="106">
        <v>100024</v>
      </c>
      <c r="BL13" s="106">
        <v>100063</v>
      </c>
      <c r="BM13" s="106">
        <v>100103</v>
      </c>
      <c r="BO13" s="107" t="s">
        <v>419</v>
      </c>
    </row>
    <row r="14" spans="1:87" x14ac:dyDescent="0.3">
      <c r="A14" s="22" t="s">
        <v>123</v>
      </c>
      <c r="H14" s="22" t="s">
        <v>420</v>
      </c>
      <c r="I14" s="20"/>
      <c r="M14" s="102" t="s">
        <v>108</v>
      </c>
      <c r="N14" t="s">
        <v>4678</v>
      </c>
      <c r="O14" t="s">
        <v>4636</v>
      </c>
      <c r="R14" s="102"/>
      <c r="S14" t="s">
        <v>4648</v>
      </c>
      <c r="U14" s="22">
        <v>2011</v>
      </c>
      <c r="Y14" s="102" t="s">
        <v>421</v>
      </c>
      <c r="AC14" s="22" t="s">
        <v>422</v>
      </c>
      <c r="AE14" s="22" t="s">
        <v>423</v>
      </c>
      <c r="AG14" s="102">
        <v>10</v>
      </c>
      <c r="AK14" s="102" t="s">
        <v>424</v>
      </c>
      <c r="BC14" s="22">
        <v>90</v>
      </c>
      <c r="BD14" s="22">
        <v>90</v>
      </c>
      <c r="BG14" s="22" t="s">
        <v>425</v>
      </c>
      <c r="BH14" s="22" t="s">
        <v>426</v>
      </c>
      <c r="BI14" s="22" t="s">
        <v>427</v>
      </c>
      <c r="BK14" s="106">
        <v>100025</v>
      </c>
      <c r="BL14" s="106">
        <v>100069</v>
      </c>
      <c r="BM14" s="106">
        <v>100125</v>
      </c>
      <c r="BO14" s="107" t="s">
        <v>428</v>
      </c>
    </row>
    <row r="15" spans="1:87" x14ac:dyDescent="0.3">
      <c r="A15" s="22" t="s">
        <v>135</v>
      </c>
      <c r="H15" s="22" t="s">
        <v>429</v>
      </c>
      <c r="I15" s="20"/>
      <c r="M15" s="102" t="s">
        <v>430</v>
      </c>
      <c r="N15" t="s">
        <v>4679</v>
      </c>
      <c r="O15" t="s">
        <v>4637</v>
      </c>
      <c r="R15" s="102"/>
      <c r="S15" t="s">
        <v>4649</v>
      </c>
      <c r="U15" s="22">
        <v>2010</v>
      </c>
      <c r="Y15" s="104" t="s">
        <v>431</v>
      </c>
      <c r="AC15" s="22" t="s">
        <v>432</v>
      </c>
      <c r="AE15" s="22" t="s">
        <v>433</v>
      </c>
      <c r="AG15" s="102">
        <v>11</v>
      </c>
      <c r="AK15" s="102" t="s">
        <v>434</v>
      </c>
      <c r="BC15" s="22">
        <v>89</v>
      </c>
      <c r="BD15" s="22">
        <v>89</v>
      </c>
      <c r="BG15" s="22" t="s">
        <v>435</v>
      </c>
      <c r="BH15" s="22" t="s">
        <v>436</v>
      </c>
      <c r="BI15" s="22" t="s">
        <v>417</v>
      </c>
      <c r="BK15" s="106">
        <v>100027</v>
      </c>
      <c r="BL15" s="106">
        <v>100072</v>
      </c>
      <c r="BM15" s="106">
        <v>100157</v>
      </c>
      <c r="BO15" s="107" t="s">
        <v>437</v>
      </c>
    </row>
    <row r="16" spans="1:87" x14ac:dyDescent="0.3">
      <c r="H16" s="22" t="s">
        <v>438</v>
      </c>
      <c r="I16" s="20"/>
      <c r="M16" s="102" t="s">
        <v>439</v>
      </c>
      <c r="N16" t="s">
        <v>4680</v>
      </c>
      <c r="O16" t="s">
        <v>4638</v>
      </c>
      <c r="R16" s="102"/>
      <c r="S16" t="s">
        <v>4650</v>
      </c>
      <c r="U16" s="22">
        <v>2009</v>
      </c>
      <c r="Y16" s="102" t="s">
        <v>440</v>
      </c>
      <c r="AC16" s="22" t="s">
        <v>441</v>
      </c>
      <c r="AE16" s="22" t="s">
        <v>115</v>
      </c>
      <c r="AG16" s="102">
        <v>16</v>
      </c>
      <c r="AK16" s="102" t="s">
        <v>442</v>
      </c>
      <c r="BC16" s="22">
        <v>88</v>
      </c>
      <c r="BD16" s="22">
        <v>88</v>
      </c>
      <c r="BG16" s="22" t="s">
        <v>443</v>
      </c>
      <c r="BH16" s="22" t="s">
        <v>444</v>
      </c>
      <c r="BI16" s="22" t="s">
        <v>445</v>
      </c>
      <c r="BK16" s="106">
        <v>100028</v>
      </c>
      <c r="BL16" s="106">
        <v>100089</v>
      </c>
      <c r="BM16" s="106">
        <v>100169</v>
      </c>
      <c r="BO16" s="107" t="s">
        <v>446</v>
      </c>
    </row>
    <row r="17" spans="1:67" x14ac:dyDescent="0.3">
      <c r="H17" s="22" t="s">
        <v>447</v>
      </c>
      <c r="I17" s="20"/>
      <c r="M17" s="102" t="s">
        <v>448</v>
      </c>
      <c r="N17" t="s">
        <v>4681</v>
      </c>
      <c r="O17" t="s">
        <v>4639</v>
      </c>
      <c r="R17" s="102"/>
      <c r="S17" t="s">
        <v>4651</v>
      </c>
      <c r="U17" s="22">
        <v>2008</v>
      </c>
      <c r="Y17" s="102" t="s">
        <v>120</v>
      </c>
      <c r="AC17" s="22" t="s">
        <v>449</v>
      </c>
      <c r="AE17" s="22" t="s">
        <v>450</v>
      </c>
      <c r="AG17" s="102">
        <v>18</v>
      </c>
      <c r="AK17" s="102" t="s">
        <v>451</v>
      </c>
      <c r="BD17" s="22" t="s">
        <v>452</v>
      </c>
      <c r="BG17" s="22" t="s">
        <v>453</v>
      </c>
      <c r="BH17" s="22" t="s">
        <v>454</v>
      </c>
      <c r="BI17" s="22" t="s">
        <v>455</v>
      </c>
      <c r="BK17" s="106">
        <v>100032</v>
      </c>
      <c r="BL17" s="106">
        <v>100090</v>
      </c>
      <c r="BM17" s="106">
        <v>100172</v>
      </c>
      <c r="BO17" s="107" t="s">
        <v>456</v>
      </c>
    </row>
    <row r="18" spans="1:67" x14ac:dyDescent="0.3">
      <c r="A18" s="22" t="s">
        <v>457</v>
      </c>
      <c r="H18" s="22" t="s">
        <v>110</v>
      </c>
      <c r="I18" s="20"/>
      <c r="M18" s="102" t="s">
        <v>458</v>
      </c>
      <c r="N18" t="s">
        <v>4682</v>
      </c>
      <c r="O18" t="s">
        <v>4640</v>
      </c>
      <c r="R18" s="102"/>
      <c r="S18" t="s">
        <v>4652</v>
      </c>
      <c r="U18" s="22">
        <v>2007</v>
      </c>
      <c r="Y18" s="102" t="s">
        <v>459</v>
      </c>
      <c r="AC18" s="22" t="s">
        <v>460</v>
      </c>
      <c r="AE18" s="22" t="s">
        <v>441</v>
      </c>
      <c r="AG18" s="102">
        <v>20</v>
      </c>
      <c r="AK18" s="102" t="s">
        <v>461</v>
      </c>
      <c r="BD18" s="22" t="s">
        <v>462</v>
      </c>
      <c r="BG18" s="22" t="s">
        <v>463</v>
      </c>
      <c r="BH18" s="22" t="s">
        <v>464</v>
      </c>
      <c r="BI18" s="22" t="s">
        <v>465</v>
      </c>
      <c r="BK18" s="106">
        <v>100033</v>
      </c>
      <c r="BL18" s="106">
        <v>100093</v>
      </c>
      <c r="BM18" s="106">
        <v>100189</v>
      </c>
      <c r="BO18" s="107" t="s">
        <v>466</v>
      </c>
    </row>
    <row r="19" spans="1:67" x14ac:dyDescent="0.3">
      <c r="A19" s="109">
        <v>44287</v>
      </c>
      <c r="B19" s="109">
        <v>44651</v>
      </c>
      <c r="H19" s="22" t="s">
        <v>467</v>
      </c>
      <c r="I19" s="20"/>
      <c r="M19" s="102" t="s">
        <v>468</v>
      </c>
      <c r="N19" t="s">
        <v>4683</v>
      </c>
      <c r="O19" t="s">
        <v>4641</v>
      </c>
      <c r="R19" s="102"/>
      <c r="S19" t="s">
        <v>4653</v>
      </c>
      <c r="U19" s="22">
        <v>2006</v>
      </c>
      <c r="Y19" s="102" t="s">
        <v>469</v>
      </c>
      <c r="AC19" s="22" t="s">
        <v>470</v>
      </c>
      <c r="AE19" s="22" t="s">
        <v>471</v>
      </c>
      <c r="AG19" s="102">
        <v>22</v>
      </c>
      <c r="AK19" s="102" t="s">
        <v>472</v>
      </c>
      <c r="BD19" s="22" t="s">
        <v>237</v>
      </c>
      <c r="BG19" s="22" t="s">
        <v>473</v>
      </c>
      <c r="BH19" s="22" t="s">
        <v>474</v>
      </c>
      <c r="BI19" s="22" t="s">
        <v>475</v>
      </c>
      <c r="BK19" s="106">
        <v>100036</v>
      </c>
      <c r="BL19" s="106">
        <v>100103</v>
      </c>
      <c r="BM19" s="106">
        <v>100217</v>
      </c>
      <c r="BO19" s="107" t="s">
        <v>476</v>
      </c>
    </row>
    <row r="20" spans="1:67" x14ac:dyDescent="0.3">
      <c r="A20" s="109">
        <v>44652</v>
      </c>
      <c r="B20" s="109">
        <v>45016</v>
      </c>
      <c r="H20" s="22" t="s">
        <v>477</v>
      </c>
      <c r="I20" s="20"/>
      <c r="M20" s="102" t="s">
        <v>478</v>
      </c>
      <c r="N20" t="s">
        <v>4684</v>
      </c>
      <c r="R20" s="102"/>
      <c r="S20" t="s">
        <v>497</v>
      </c>
      <c r="U20" s="22">
        <v>2005</v>
      </c>
      <c r="Y20" s="102" t="s">
        <v>479</v>
      </c>
      <c r="AC20" s="22" t="s">
        <v>480</v>
      </c>
      <c r="AE20" s="22" t="s">
        <v>481</v>
      </c>
      <c r="AG20" s="102">
        <v>30</v>
      </c>
      <c r="AK20" s="102" t="s">
        <v>482</v>
      </c>
      <c r="BD20" s="22" t="s">
        <v>268</v>
      </c>
      <c r="BG20" s="22" t="s">
        <v>483</v>
      </c>
      <c r="BH20" s="22" t="s">
        <v>484</v>
      </c>
      <c r="BI20" s="22" t="s">
        <v>485</v>
      </c>
      <c r="BK20" s="106">
        <v>100039</v>
      </c>
      <c r="BL20" s="106">
        <v>100104</v>
      </c>
      <c r="BM20" s="106">
        <v>100225</v>
      </c>
      <c r="BO20" s="107" t="s">
        <v>486</v>
      </c>
    </row>
    <row r="21" spans="1:67" x14ac:dyDescent="0.3">
      <c r="A21" s="109">
        <v>45017</v>
      </c>
      <c r="B21" s="109">
        <v>45382</v>
      </c>
      <c r="H21" s="22" t="s">
        <v>487</v>
      </c>
      <c r="I21" s="20"/>
      <c r="M21" s="102" t="s">
        <v>488</v>
      </c>
      <c r="N21" t="s">
        <v>4685</v>
      </c>
      <c r="R21" s="102"/>
      <c r="S21" t="s">
        <v>4654</v>
      </c>
      <c r="U21" s="22">
        <v>2004</v>
      </c>
      <c r="Y21" s="102" t="s">
        <v>489</v>
      </c>
      <c r="AC21" s="22" t="s">
        <v>490</v>
      </c>
      <c r="AE21" s="22" t="s">
        <v>490</v>
      </c>
      <c r="AG21" s="102">
        <v>34</v>
      </c>
      <c r="AK21" s="102" t="s">
        <v>491</v>
      </c>
      <c r="BD21" s="22" t="s">
        <v>299</v>
      </c>
      <c r="BG21" s="22" t="s">
        <v>492</v>
      </c>
      <c r="BH21" s="22" t="s">
        <v>493</v>
      </c>
      <c r="BI21" s="22" t="s">
        <v>494</v>
      </c>
      <c r="BK21" s="106">
        <v>100041</v>
      </c>
      <c r="BL21" s="106">
        <v>100105</v>
      </c>
      <c r="BM21" s="106">
        <v>100243</v>
      </c>
      <c r="BO21" s="107" t="s">
        <v>131</v>
      </c>
    </row>
    <row r="22" spans="1:67" x14ac:dyDescent="0.3">
      <c r="A22" s="109">
        <v>45383</v>
      </c>
      <c r="B22" s="109">
        <v>45747</v>
      </c>
      <c r="H22" s="22" t="s">
        <v>495</v>
      </c>
      <c r="I22" s="20"/>
      <c r="M22" s="102" t="s">
        <v>496</v>
      </c>
      <c r="N22" t="s">
        <v>4686</v>
      </c>
      <c r="R22" s="102"/>
      <c r="S22" t="s">
        <v>140</v>
      </c>
      <c r="U22" s="22">
        <v>2003</v>
      </c>
      <c r="Y22" s="102" t="s">
        <v>498</v>
      </c>
      <c r="AC22" s="22" t="s">
        <v>499</v>
      </c>
      <c r="AE22" s="22" t="s">
        <v>500</v>
      </c>
      <c r="AG22" s="102">
        <v>36</v>
      </c>
      <c r="AK22" s="102" t="s">
        <v>501</v>
      </c>
      <c r="BG22" s="22" t="s">
        <v>502</v>
      </c>
      <c r="BH22" s="22" t="s">
        <v>503</v>
      </c>
      <c r="BI22" s="22" t="s">
        <v>504</v>
      </c>
      <c r="BK22" s="106">
        <v>100042</v>
      </c>
      <c r="BL22" s="106">
        <v>100113</v>
      </c>
      <c r="BM22" s="106">
        <v>100244</v>
      </c>
      <c r="BO22" s="107" t="s">
        <v>505</v>
      </c>
    </row>
    <row r="23" spans="1:67" x14ac:dyDescent="0.3">
      <c r="A23" s="109">
        <v>45748</v>
      </c>
      <c r="B23" s="109">
        <v>46112</v>
      </c>
      <c r="H23" s="22" t="s">
        <v>506</v>
      </c>
      <c r="I23" s="20"/>
      <c r="M23" s="102" t="s">
        <v>352</v>
      </c>
      <c r="N23" t="s">
        <v>4687</v>
      </c>
      <c r="R23" s="102"/>
      <c r="S23" t="s">
        <v>4655</v>
      </c>
      <c r="U23" s="22">
        <v>2002</v>
      </c>
      <c r="Y23" s="102" t="s">
        <v>507</v>
      </c>
      <c r="AC23" s="22" t="s">
        <v>508</v>
      </c>
      <c r="AE23" s="22" t="s">
        <v>509</v>
      </c>
      <c r="AG23" s="102">
        <v>40</v>
      </c>
      <c r="AK23" s="102" t="s">
        <v>510</v>
      </c>
      <c r="BG23" s="22" t="s">
        <v>511</v>
      </c>
      <c r="BH23" s="22" t="s">
        <v>512</v>
      </c>
      <c r="BI23" s="22" t="s">
        <v>513</v>
      </c>
      <c r="BK23" s="106">
        <v>100043</v>
      </c>
      <c r="BL23" s="106">
        <v>100114</v>
      </c>
      <c r="BM23" s="106">
        <v>100259</v>
      </c>
      <c r="BO23" s="107" t="s">
        <v>514</v>
      </c>
    </row>
    <row r="24" spans="1:67" x14ac:dyDescent="0.3">
      <c r="A24" s="109">
        <v>46113</v>
      </c>
      <c r="B24" s="109">
        <v>46477</v>
      </c>
      <c r="H24" s="22" t="s">
        <v>515</v>
      </c>
      <c r="M24" s="102" t="s">
        <v>516</v>
      </c>
      <c r="N24" t="s">
        <v>4688</v>
      </c>
      <c r="R24" s="102"/>
      <c r="S24" t="s">
        <v>527</v>
      </c>
      <c r="U24" s="22">
        <v>2001</v>
      </c>
      <c r="Y24" s="102" t="s">
        <v>517</v>
      </c>
      <c r="AC24" s="22" t="s">
        <v>518</v>
      </c>
      <c r="AE24" s="22" t="s">
        <v>519</v>
      </c>
      <c r="AG24" s="102">
        <v>44</v>
      </c>
      <c r="AK24" s="102" t="s">
        <v>520</v>
      </c>
      <c r="BG24" s="22" t="s">
        <v>521</v>
      </c>
      <c r="BH24" s="22" t="s">
        <v>522</v>
      </c>
      <c r="BI24" s="22" t="s">
        <v>523</v>
      </c>
      <c r="BK24" s="106">
        <v>100044</v>
      </c>
      <c r="BL24" s="106">
        <v>100115</v>
      </c>
      <c r="BM24" s="106">
        <v>100263</v>
      </c>
      <c r="BO24" s="107" t="s">
        <v>524</v>
      </c>
    </row>
    <row r="25" spans="1:67" x14ac:dyDescent="0.3">
      <c r="H25" s="22" t="s">
        <v>525</v>
      </c>
      <c r="M25" s="102" t="s">
        <v>526</v>
      </c>
      <c r="N25" t="s">
        <v>4689</v>
      </c>
      <c r="R25" s="102"/>
      <c r="S25" t="s">
        <v>536</v>
      </c>
      <c r="U25" s="22">
        <v>2000</v>
      </c>
      <c r="Y25" s="102"/>
      <c r="AE25" s="22" t="s">
        <v>528</v>
      </c>
      <c r="AG25" s="102">
        <v>60</v>
      </c>
      <c r="AK25" s="102" t="s">
        <v>529</v>
      </c>
      <c r="BG25" s="22" t="s">
        <v>530</v>
      </c>
      <c r="BH25" s="22" t="s">
        <v>531</v>
      </c>
      <c r="BI25" s="22" t="s">
        <v>532</v>
      </c>
      <c r="BK25" s="106">
        <v>100045</v>
      </c>
      <c r="BL25" s="106">
        <v>100116</v>
      </c>
      <c r="BM25" s="106">
        <v>100264</v>
      </c>
      <c r="BO25" s="107" t="s">
        <v>533</v>
      </c>
    </row>
    <row r="26" spans="1:67" x14ac:dyDescent="0.3">
      <c r="H26" s="22" t="s">
        <v>534</v>
      </c>
      <c r="I26" s="20"/>
      <c r="M26" s="102" t="s">
        <v>535</v>
      </c>
      <c r="N26" t="s">
        <v>4690</v>
      </c>
      <c r="R26" s="102"/>
      <c r="S26" t="s">
        <v>4656</v>
      </c>
      <c r="Y26" s="102" t="s">
        <v>537</v>
      </c>
      <c r="AE26" s="22" t="s">
        <v>538</v>
      </c>
      <c r="AG26" s="102">
        <v>72</v>
      </c>
      <c r="AK26" s="102" t="s">
        <v>539</v>
      </c>
      <c r="BG26" s="22" t="s">
        <v>540</v>
      </c>
      <c r="BH26" s="22" t="s">
        <v>541</v>
      </c>
      <c r="BI26" s="22" t="s">
        <v>542</v>
      </c>
      <c r="BK26" s="106">
        <v>100047</v>
      </c>
      <c r="BL26" s="106">
        <v>100126</v>
      </c>
      <c r="BM26" s="106">
        <v>100269</v>
      </c>
      <c r="BO26" s="107" t="s">
        <v>543</v>
      </c>
    </row>
    <row r="27" spans="1:67" x14ac:dyDescent="0.3">
      <c r="H27" s="22" t="s">
        <v>544</v>
      </c>
      <c r="I27" s="20"/>
      <c r="M27" s="102" t="s">
        <v>245</v>
      </c>
      <c r="N27" t="s">
        <v>4691</v>
      </c>
      <c r="R27" s="102"/>
      <c r="S27" t="s">
        <v>4657</v>
      </c>
      <c r="Y27" s="102" t="s">
        <v>545</v>
      </c>
      <c r="AE27" s="22" t="s">
        <v>546</v>
      </c>
      <c r="AG27" s="102">
        <v>80</v>
      </c>
      <c r="AK27" s="102" t="s">
        <v>547</v>
      </c>
      <c r="BG27" s="22" t="s">
        <v>548</v>
      </c>
      <c r="BH27" s="22" t="s">
        <v>549</v>
      </c>
      <c r="BI27" s="22" t="s">
        <v>550</v>
      </c>
      <c r="BK27" s="106">
        <v>100049</v>
      </c>
      <c r="BL27" s="106">
        <v>100154</v>
      </c>
      <c r="BM27" s="106">
        <v>100290</v>
      </c>
      <c r="BO27" s="107" t="s">
        <v>551</v>
      </c>
    </row>
    <row r="28" spans="1:67" x14ac:dyDescent="0.3">
      <c r="H28" s="22" t="s">
        <v>552</v>
      </c>
      <c r="I28" s="20"/>
      <c r="M28" s="102" t="s">
        <v>553</v>
      </c>
      <c r="N28" t="s">
        <v>4692</v>
      </c>
      <c r="S28" t="s">
        <v>4658</v>
      </c>
      <c r="Y28" s="102" t="s">
        <v>555</v>
      </c>
      <c r="AE28" s="22" t="s">
        <v>556</v>
      </c>
      <c r="AG28" s="102">
        <v>96</v>
      </c>
      <c r="AK28" s="102" t="s">
        <v>557</v>
      </c>
      <c r="BG28" s="22" t="s">
        <v>558</v>
      </c>
      <c r="BH28" s="22" t="s">
        <v>559</v>
      </c>
      <c r="BI28" s="22" t="s">
        <v>560</v>
      </c>
      <c r="BK28" s="106">
        <v>100051</v>
      </c>
      <c r="BL28" s="106">
        <v>100162</v>
      </c>
      <c r="BM28" s="106">
        <v>100313</v>
      </c>
      <c r="BO28" s="107" t="s">
        <v>561</v>
      </c>
    </row>
    <row r="29" spans="1:67" x14ac:dyDescent="0.3">
      <c r="H29" s="22" t="s">
        <v>562</v>
      </c>
      <c r="M29" s="102" t="s">
        <v>563</v>
      </c>
      <c r="N29" t="s">
        <v>4693</v>
      </c>
      <c r="S29" t="s">
        <v>4659</v>
      </c>
      <c r="Y29" s="102" t="s">
        <v>565</v>
      </c>
      <c r="AE29" s="22" t="s">
        <v>566</v>
      </c>
      <c r="AG29" s="102">
        <v>120</v>
      </c>
      <c r="AK29" s="102" t="s">
        <v>567</v>
      </c>
      <c r="BG29" s="22" t="s">
        <v>568</v>
      </c>
      <c r="BH29" s="22" t="s">
        <v>569</v>
      </c>
      <c r="BI29" s="22" t="s">
        <v>570</v>
      </c>
      <c r="BK29" s="106">
        <v>100053</v>
      </c>
      <c r="BL29" s="106">
        <v>100164</v>
      </c>
      <c r="BM29" s="106">
        <v>100318</v>
      </c>
      <c r="BO29" s="107" t="s">
        <v>571</v>
      </c>
    </row>
    <row r="30" spans="1:67" x14ac:dyDescent="0.3">
      <c r="H30" s="22" t="s">
        <v>572</v>
      </c>
      <c r="N30" t="s">
        <v>4694</v>
      </c>
      <c r="S30" t="s">
        <v>4660</v>
      </c>
      <c r="Y30" s="102" t="s">
        <v>573</v>
      </c>
      <c r="AE30" s="22" t="s">
        <v>574</v>
      </c>
      <c r="AG30" s="102">
        <v>144</v>
      </c>
      <c r="AK30" s="102" t="s">
        <v>575</v>
      </c>
      <c r="BG30" s="22" t="s">
        <v>576</v>
      </c>
      <c r="BH30" s="22" t="s">
        <v>577</v>
      </c>
      <c r="BI30" s="22" t="s">
        <v>578</v>
      </c>
      <c r="BK30" s="106">
        <v>100058</v>
      </c>
      <c r="BL30" s="106">
        <v>100166</v>
      </c>
      <c r="BM30" s="106">
        <v>100320</v>
      </c>
      <c r="BO30" s="107" t="s">
        <v>579</v>
      </c>
    </row>
    <row r="31" spans="1:67" x14ac:dyDescent="0.3">
      <c r="H31" s="22" t="s">
        <v>580</v>
      </c>
      <c r="N31" t="s">
        <v>4695</v>
      </c>
      <c r="S31" t="s">
        <v>4661</v>
      </c>
      <c r="Y31" s="102" t="s">
        <v>582</v>
      </c>
      <c r="AE31" s="22" t="s">
        <v>583</v>
      </c>
      <c r="AG31" s="102">
        <v>192</v>
      </c>
      <c r="AK31" s="102" t="s">
        <v>584</v>
      </c>
      <c r="BG31" s="22" t="s">
        <v>585</v>
      </c>
      <c r="BH31" s="22" t="s">
        <v>586</v>
      </c>
      <c r="BI31" s="22" t="s">
        <v>587</v>
      </c>
      <c r="BK31" s="106">
        <v>100060</v>
      </c>
      <c r="BL31" s="106">
        <v>100182</v>
      </c>
      <c r="BM31" s="106">
        <v>100330</v>
      </c>
      <c r="BO31" s="107" t="s">
        <v>588</v>
      </c>
    </row>
    <row r="32" spans="1:67" x14ac:dyDescent="0.3">
      <c r="H32" s="22" t="s">
        <v>589</v>
      </c>
      <c r="N32" t="s">
        <v>4696</v>
      </c>
      <c r="S32" t="s">
        <v>554</v>
      </c>
      <c r="Y32" s="102" t="s">
        <v>591</v>
      </c>
      <c r="AE32" s="22" t="s">
        <v>592</v>
      </c>
      <c r="AK32" s="102" t="s">
        <v>593</v>
      </c>
      <c r="BG32" s="22" t="s">
        <v>594</v>
      </c>
      <c r="BH32" s="22" t="s">
        <v>595</v>
      </c>
      <c r="BI32" s="22" t="s">
        <v>596</v>
      </c>
      <c r="BK32" s="106">
        <v>100062</v>
      </c>
      <c r="BL32" s="106">
        <v>100183</v>
      </c>
      <c r="BM32" s="106">
        <v>100343</v>
      </c>
      <c r="BO32" s="107" t="s">
        <v>597</v>
      </c>
    </row>
    <row r="33" spans="8:67" x14ac:dyDescent="0.3">
      <c r="H33" s="22" t="s">
        <v>598</v>
      </c>
      <c r="N33" t="s">
        <v>4697</v>
      </c>
      <c r="S33" t="s">
        <v>4662</v>
      </c>
      <c r="Y33" s="102" t="s">
        <v>600</v>
      </c>
      <c r="AE33" s="22" t="s">
        <v>601</v>
      </c>
      <c r="AK33" s="102" t="s">
        <v>602</v>
      </c>
      <c r="BG33" s="22" t="s">
        <v>603</v>
      </c>
      <c r="BH33" s="22" t="s">
        <v>604</v>
      </c>
      <c r="BI33" s="22" t="s">
        <v>605</v>
      </c>
      <c r="BK33" s="106">
        <v>100066</v>
      </c>
      <c r="BL33" s="106">
        <v>100185</v>
      </c>
      <c r="BM33" s="106">
        <v>100344</v>
      </c>
      <c r="BO33" s="107" t="s">
        <v>114</v>
      </c>
    </row>
    <row r="34" spans="8:67" x14ac:dyDescent="0.3">
      <c r="H34" s="22" t="s">
        <v>606</v>
      </c>
      <c r="N34" t="s">
        <v>4698</v>
      </c>
      <c r="S34" t="s">
        <v>564</v>
      </c>
      <c r="Y34" s="102" t="s">
        <v>607</v>
      </c>
      <c r="AE34" s="22" t="s">
        <v>608</v>
      </c>
      <c r="AK34" s="102" t="s">
        <v>609</v>
      </c>
      <c r="BG34" s="22" t="s">
        <v>610</v>
      </c>
      <c r="BH34" s="22" t="s">
        <v>611</v>
      </c>
      <c r="BI34" s="22" t="s">
        <v>612</v>
      </c>
      <c r="BK34" s="106">
        <v>100067</v>
      </c>
      <c r="BL34" s="106">
        <v>100187</v>
      </c>
      <c r="BM34" s="106">
        <v>100345</v>
      </c>
      <c r="BO34" s="107" t="s">
        <v>613</v>
      </c>
    </row>
    <row r="35" spans="8:67" x14ac:dyDescent="0.3">
      <c r="H35" s="22" t="s">
        <v>614</v>
      </c>
      <c r="N35" t="s">
        <v>4699</v>
      </c>
      <c r="S35" t="s">
        <v>581</v>
      </c>
      <c r="Y35" s="102" t="s">
        <v>615</v>
      </c>
      <c r="AE35" s="22" t="s">
        <v>616</v>
      </c>
      <c r="AK35" s="102" t="s">
        <v>617</v>
      </c>
      <c r="BG35" s="22" t="s">
        <v>618</v>
      </c>
      <c r="BH35" s="22" t="s">
        <v>619</v>
      </c>
      <c r="BI35" s="22" t="s">
        <v>620</v>
      </c>
      <c r="BK35" s="106">
        <v>100068</v>
      </c>
      <c r="BL35" s="106">
        <v>100190</v>
      </c>
      <c r="BM35" s="106">
        <v>100349</v>
      </c>
      <c r="BO35" s="107" t="s">
        <v>621</v>
      </c>
    </row>
    <row r="36" spans="8:67" x14ac:dyDescent="0.3">
      <c r="H36" s="22" t="s">
        <v>622</v>
      </c>
      <c r="N36" t="s">
        <v>4700</v>
      </c>
      <c r="S36" t="s">
        <v>590</v>
      </c>
      <c r="Y36" s="102" t="s">
        <v>624</v>
      </c>
      <c r="AE36" s="22" t="s">
        <v>625</v>
      </c>
      <c r="AK36" s="102" t="s">
        <v>626</v>
      </c>
      <c r="BG36" s="22" t="s">
        <v>627</v>
      </c>
      <c r="BH36" s="22" t="s">
        <v>628</v>
      </c>
      <c r="BI36" s="22" t="s">
        <v>629</v>
      </c>
      <c r="BK36" s="106">
        <v>100069</v>
      </c>
      <c r="BL36" s="106">
        <v>100191</v>
      </c>
      <c r="BM36" s="106">
        <v>100352</v>
      </c>
      <c r="BO36" s="107" t="s">
        <v>630</v>
      </c>
    </row>
    <row r="37" spans="8:67" x14ac:dyDescent="0.3">
      <c r="H37" s="22" t="s">
        <v>631</v>
      </c>
      <c r="N37" t="s">
        <v>4701</v>
      </c>
      <c r="S37" t="s">
        <v>599</v>
      </c>
      <c r="Y37" s="102" t="s">
        <v>633</v>
      </c>
      <c r="AE37" s="22" t="s">
        <v>634</v>
      </c>
      <c r="AK37" s="102" t="s">
        <v>635</v>
      </c>
      <c r="BG37" s="22" t="s">
        <v>636</v>
      </c>
      <c r="BH37" s="22" t="s">
        <v>637</v>
      </c>
      <c r="BI37" s="22" t="s">
        <v>638</v>
      </c>
      <c r="BK37" s="106">
        <v>100071</v>
      </c>
      <c r="BL37" s="106">
        <v>100192</v>
      </c>
      <c r="BM37" s="106">
        <v>100353</v>
      </c>
      <c r="BO37" s="107" t="s">
        <v>639</v>
      </c>
    </row>
    <row r="38" spans="8:67" x14ac:dyDescent="0.3">
      <c r="H38" s="22" t="s">
        <v>640</v>
      </c>
      <c r="S38" t="s">
        <v>4663</v>
      </c>
      <c r="Y38" s="102" t="s">
        <v>642</v>
      </c>
      <c r="AE38" s="22" t="s">
        <v>643</v>
      </c>
      <c r="AK38" s="102" t="s">
        <v>644</v>
      </c>
      <c r="BG38" s="22" t="s">
        <v>645</v>
      </c>
      <c r="BH38" s="22" t="s">
        <v>587</v>
      </c>
      <c r="BI38" s="22" t="s">
        <v>638</v>
      </c>
      <c r="BK38" s="106">
        <v>100073</v>
      </c>
      <c r="BL38" s="106">
        <v>100194</v>
      </c>
      <c r="BM38" s="106">
        <v>100367</v>
      </c>
      <c r="BO38" s="107" t="s">
        <v>646</v>
      </c>
    </row>
    <row r="39" spans="8:67" x14ac:dyDescent="0.3">
      <c r="H39" s="22" t="s">
        <v>647</v>
      </c>
      <c r="S39" t="s">
        <v>623</v>
      </c>
      <c r="Y39" s="102" t="s">
        <v>648</v>
      </c>
      <c r="AE39" s="22" t="s">
        <v>649</v>
      </c>
      <c r="AK39" s="102" t="s">
        <v>650</v>
      </c>
      <c r="BG39" s="22" t="s">
        <v>651</v>
      </c>
      <c r="BH39" s="22" t="s">
        <v>652</v>
      </c>
      <c r="BI39" s="22" t="s">
        <v>653</v>
      </c>
      <c r="BK39" s="106">
        <v>100074</v>
      </c>
      <c r="BL39" s="106">
        <v>100198</v>
      </c>
      <c r="BM39" s="106">
        <v>100373</v>
      </c>
      <c r="BO39" s="107" t="s">
        <v>654</v>
      </c>
    </row>
    <row r="40" spans="8:67" x14ac:dyDescent="0.3">
      <c r="S40" t="s">
        <v>632</v>
      </c>
      <c r="Y40" s="102" t="s">
        <v>656</v>
      </c>
      <c r="AE40" s="22" t="s">
        <v>657</v>
      </c>
      <c r="AK40" s="102" t="s">
        <v>658</v>
      </c>
      <c r="BG40" s="22" t="s">
        <v>659</v>
      </c>
      <c r="BH40" s="22" t="s">
        <v>660</v>
      </c>
      <c r="BI40" s="22" t="s">
        <v>661</v>
      </c>
      <c r="BK40" s="106">
        <v>100075</v>
      </c>
      <c r="BL40" s="106">
        <v>100199</v>
      </c>
      <c r="BM40" s="106">
        <v>100377</v>
      </c>
      <c r="BO40" s="107" t="s">
        <v>662</v>
      </c>
    </row>
    <row r="41" spans="8:67" x14ac:dyDescent="0.3">
      <c r="S41" t="s">
        <v>641</v>
      </c>
      <c r="Y41" s="102" t="s">
        <v>663</v>
      </c>
      <c r="AE41" s="22" t="s">
        <v>664</v>
      </c>
      <c r="AK41" s="102" t="s">
        <v>665</v>
      </c>
      <c r="BG41" s="22" t="s">
        <v>666</v>
      </c>
      <c r="BH41" s="22" t="s">
        <v>667</v>
      </c>
      <c r="BI41" s="22" t="s">
        <v>668</v>
      </c>
      <c r="BK41" s="106">
        <v>100076</v>
      </c>
      <c r="BL41" s="106">
        <v>100201</v>
      </c>
      <c r="BM41" s="106">
        <v>100388</v>
      </c>
      <c r="BO41" s="107" t="s">
        <v>669</v>
      </c>
    </row>
    <row r="42" spans="8:67" x14ac:dyDescent="0.3">
      <c r="S42" t="s">
        <v>655</v>
      </c>
      <c r="Y42" s="102" t="s">
        <v>670</v>
      </c>
      <c r="AE42" s="22" t="s">
        <v>671</v>
      </c>
      <c r="AK42" s="102" t="s">
        <v>672</v>
      </c>
      <c r="BG42" s="22" t="s">
        <v>673</v>
      </c>
      <c r="BH42" s="22" t="s">
        <v>674</v>
      </c>
      <c r="BI42" s="22" t="s">
        <v>675</v>
      </c>
      <c r="BK42" s="106">
        <v>100077</v>
      </c>
      <c r="BL42" s="106">
        <v>100205</v>
      </c>
      <c r="BM42" s="106">
        <v>100389</v>
      </c>
      <c r="BO42" s="107" t="s">
        <v>676</v>
      </c>
    </row>
    <row r="43" spans="8:67" x14ac:dyDescent="0.3">
      <c r="S43" t="s">
        <v>4664</v>
      </c>
      <c r="Y43" s="102" t="s">
        <v>677</v>
      </c>
      <c r="AE43" s="22" t="s">
        <v>678</v>
      </c>
      <c r="AK43" s="102" t="s">
        <v>679</v>
      </c>
      <c r="BG43" s="22" t="s">
        <v>680</v>
      </c>
      <c r="BH43" s="22" t="s">
        <v>681</v>
      </c>
      <c r="BI43" s="22" t="s">
        <v>682</v>
      </c>
      <c r="BK43" s="106">
        <v>100078</v>
      </c>
      <c r="BL43" s="106">
        <v>100206</v>
      </c>
      <c r="BM43" s="106">
        <v>100390</v>
      </c>
      <c r="BO43" s="107" t="s">
        <v>683</v>
      </c>
    </row>
    <row r="44" spans="8:67" x14ac:dyDescent="0.3">
      <c r="S44" t="s">
        <v>705</v>
      </c>
      <c r="Y44" s="102" t="s">
        <v>684</v>
      </c>
      <c r="AE44" s="22" t="s">
        <v>685</v>
      </c>
      <c r="AK44" s="102" t="s">
        <v>686</v>
      </c>
      <c r="BG44" s="22" t="s">
        <v>687</v>
      </c>
      <c r="BH44" s="22" t="s">
        <v>688</v>
      </c>
      <c r="BI44" s="22" t="s">
        <v>689</v>
      </c>
      <c r="BK44" s="106">
        <v>100079</v>
      </c>
      <c r="BL44" s="106">
        <v>100208</v>
      </c>
      <c r="BM44" s="106">
        <v>100391</v>
      </c>
      <c r="BO44" s="107" t="s">
        <v>690</v>
      </c>
    </row>
    <row r="45" spans="8:67" x14ac:dyDescent="0.3">
      <c r="S45"/>
      <c r="Y45" s="102" t="s">
        <v>691</v>
      </c>
      <c r="AE45" s="22" t="s">
        <v>692</v>
      </c>
      <c r="AK45" s="102" t="s">
        <v>693</v>
      </c>
      <c r="BG45" s="22" t="s">
        <v>694</v>
      </c>
      <c r="BH45" s="22" t="s">
        <v>695</v>
      </c>
      <c r="BI45" s="22" t="s">
        <v>696</v>
      </c>
      <c r="BK45" s="106">
        <v>100081</v>
      </c>
      <c r="BL45" s="106">
        <v>100210</v>
      </c>
      <c r="BM45" s="106">
        <v>100408</v>
      </c>
      <c r="BO45" s="107" t="s">
        <v>697</v>
      </c>
    </row>
    <row r="46" spans="8:67" x14ac:dyDescent="0.3">
      <c r="S46"/>
      <c r="Y46" s="102" t="s">
        <v>698</v>
      </c>
      <c r="AE46" s="22" t="s">
        <v>699</v>
      </c>
      <c r="AK46" s="102" t="s">
        <v>700</v>
      </c>
      <c r="BG46" s="22" t="s">
        <v>701</v>
      </c>
      <c r="BH46" s="22" t="s">
        <v>702</v>
      </c>
      <c r="BI46" s="22" t="s">
        <v>703</v>
      </c>
      <c r="BK46" s="106">
        <v>100082</v>
      </c>
      <c r="BL46" s="106">
        <v>100212</v>
      </c>
      <c r="BM46" s="106">
        <v>100431</v>
      </c>
      <c r="BO46" s="107" t="s">
        <v>704</v>
      </c>
    </row>
    <row r="47" spans="8:67" x14ac:dyDescent="0.3">
      <c r="S47"/>
      <c r="Y47" s="102" t="s">
        <v>706</v>
      </c>
      <c r="AE47" s="22" t="s">
        <v>4665</v>
      </c>
      <c r="AK47" s="102" t="s">
        <v>708</v>
      </c>
      <c r="BG47" s="22" t="s">
        <v>709</v>
      </c>
      <c r="BH47" s="22" t="s">
        <v>710</v>
      </c>
      <c r="BI47" s="22" t="s">
        <v>703</v>
      </c>
      <c r="BK47" s="106">
        <v>100083</v>
      </c>
      <c r="BL47" s="106">
        <v>100214</v>
      </c>
      <c r="BM47" s="106">
        <v>100447</v>
      </c>
      <c r="BO47" s="107" t="s">
        <v>711</v>
      </c>
    </row>
    <row r="48" spans="8:67" x14ac:dyDescent="0.3">
      <c r="S48"/>
      <c r="Y48" s="102" t="s">
        <v>712</v>
      </c>
      <c r="AE48" s="22" t="s">
        <v>707</v>
      </c>
      <c r="AK48" s="102" t="s">
        <v>714</v>
      </c>
      <c r="BG48" s="22" t="s">
        <v>715</v>
      </c>
      <c r="BH48" s="22" t="s">
        <v>716</v>
      </c>
      <c r="BI48" s="22" t="s">
        <v>717</v>
      </c>
      <c r="BK48" s="106">
        <v>100085</v>
      </c>
      <c r="BL48" s="106">
        <v>100215</v>
      </c>
      <c r="BM48" s="106">
        <v>100448</v>
      </c>
      <c r="BO48" s="107" t="s">
        <v>718</v>
      </c>
    </row>
    <row r="49" spans="19:67" x14ac:dyDescent="0.3">
      <c r="S49"/>
      <c r="Y49" s="102" t="s">
        <v>719</v>
      </c>
      <c r="AE49" s="22" t="s">
        <v>713</v>
      </c>
      <c r="AK49" s="102" t="s">
        <v>721</v>
      </c>
      <c r="BG49" s="22" t="s">
        <v>722</v>
      </c>
      <c r="BH49" s="22" t="s">
        <v>723</v>
      </c>
      <c r="BI49" s="22" t="s">
        <v>724</v>
      </c>
      <c r="BK49" s="106">
        <v>100086</v>
      </c>
      <c r="BL49" s="106">
        <v>100222</v>
      </c>
      <c r="BM49" s="106">
        <v>100451</v>
      </c>
      <c r="BO49" s="107" t="s">
        <v>725</v>
      </c>
    </row>
    <row r="50" spans="19:67" x14ac:dyDescent="0.3">
      <c r="Y50" s="102" t="s">
        <v>726</v>
      </c>
      <c r="AE50" s="22" t="s">
        <v>720</v>
      </c>
      <c r="AK50" s="102" t="s">
        <v>728</v>
      </c>
      <c r="BG50" s="22" t="s">
        <v>729</v>
      </c>
      <c r="BH50" s="22" t="s">
        <v>730</v>
      </c>
      <c r="BI50" s="22" t="s">
        <v>731</v>
      </c>
      <c r="BK50" s="106">
        <v>100087</v>
      </c>
      <c r="BL50" s="106">
        <v>100225</v>
      </c>
      <c r="BM50" s="106">
        <v>100466</v>
      </c>
      <c r="BO50" s="107" t="s">
        <v>732</v>
      </c>
    </row>
    <row r="51" spans="19:67" x14ac:dyDescent="0.3">
      <c r="Y51" s="102" t="s">
        <v>733</v>
      </c>
      <c r="AE51" s="22" t="s">
        <v>727</v>
      </c>
      <c r="AK51" s="102" t="s">
        <v>735</v>
      </c>
      <c r="BG51" s="22" t="s">
        <v>736</v>
      </c>
      <c r="BH51" s="22" t="s">
        <v>737</v>
      </c>
      <c r="BI51" s="22" t="s">
        <v>738</v>
      </c>
      <c r="BK51" s="106">
        <v>100088</v>
      </c>
      <c r="BL51" s="106">
        <v>100233</v>
      </c>
      <c r="BM51" s="106">
        <v>100469</v>
      </c>
      <c r="BO51" s="107" t="s">
        <v>739</v>
      </c>
    </row>
    <row r="52" spans="19:67" x14ac:dyDescent="0.3">
      <c r="Y52" s="102" t="s">
        <v>740</v>
      </c>
      <c r="AE52" s="22" t="s">
        <v>734</v>
      </c>
      <c r="AK52" s="102" t="s">
        <v>741</v>
      </c>
      <c r="BG52" s="22" t="s">
        <v>742</v>
      </c>
      <c r="BH52" s="22" t="s">
        <v>743</v>
      </c>
      <c r="BI52" s="22" t="s">
        <v>744</v>
      </c>
      <c r="BK52" s="106">
        <v>100092</v>
      </c>
      <c r="BL52" s="106">
        <v>100240</v>
      </c>
      <c r="BM52" s="106">
        <v>100473</v>
      </c>
      <c r="BO52" s="107" t="s">
        <v>745</v>
      </c>
    </row>
    <row r="53" spans="19:67" x14ac:dyDescent="0.3">
      <c r="Y53" s="102" t="s">
        <v>746</v>
      </c>
      <c r="AK53" s="102" t="s">
        <v>747</v>
      </c>
      <c r="BG53" s="22" t="s">
        <v>748</v>
      </c>
      <c r="BH53" s="22" t="s">
        <v>749</v>
      </c>
      <c r="BI53" s="22" t="s">
        <v>750</v>
      </c>
      <c r="BK53" s="106">
        <v>100094</v>
      </c>
      <c r="BL53" s="106">
        <v>100241</v>
      </c>
      <c r="BM53" s="106">
        <v>100482</v>
      </c>
      <c r="BO53" s="107" t="s">
        <v>751</v>
      </c>
    </row>
    <row r="54" spans="19:67" x14ac:dyDescent="0.3">
      <c r="Y54" s="102" t="s">
        <v>313</v>
      </c>
      <c r="AK54" s="102" t="s">
        <v>752</v>
      </c>
      <c r="BG54" s="22" t="s">
        <v>753</v>
      </c>
      <c r="BH54" s="22" t="s">
        <v>754</v>
      </c>
      <c r="BI54" s="22" t="s">
        <v>755</v>
      </c>
      <c r="BK54" s="106">
        <v>100095</v>
      </c>
      <c r="BL54" s="106">
        <v>100247</v>
      </c>
      <c r="BM54" s="106">
        <v>100483</v>
      </c>
      <c r="BO54" s="107" t="s">
        <v>756</v>
      </c>
    </row>
    <row r="55" spans="19:67" x14ac:dyDescent="0.3">
      <c r="Y55" s="102" t="s">
        <v>282</v>
      </c>
      <c r="AK55" s="102" t="s">
        <v>757</v>
      </c>
      <c r="BG55" s="22" t="s">
        <v>758</v>
      </c>
      <c r="BH55" s="22" t="s">
        <v>759</v>
      </c>
      <c r="BI55" s="22" t="s">
        <v>760</v>
      </c>
      <c r="BK55" s="106">
        <v>100096</v>
      </c>
      <c r="BL55" s="106">
        <v>100248</v>
      </c>
      <c r="BM55" s="106">
        <v>100492</v>
      </c>
      <c r="BO55" s="107" t="s">
        <v>761</v>
      </c>
    </row>
    <row r="56" spans="19:67" x14ac:dyDescent="0.3">
      <c r="Y56" s="102" t="s">
        <v>762</v>
      </c>
      <c r="AK56" s="102" t="s">
        <v>763</v>
      </c>
      <c r="BG56" s="22" t="s">
        <v>764</v>
      </c>
      <c r="BH56" s="22" t="s">
        <v>765</v>
      </c>
      <c r="BI56" s="22" t="s">
        <v>766</v>
      </c>
      <c r="BK56" s="106">
        <v>100097</v>
      </c>
      <c r="BL56" s="106">
        <v>100250</v>
      </c>
      <c r="BM56" s="106">
        <v>100503</v>
      </c>
      <c r="BO56" s="107" t="s">
        <v>767</v>
      </c>
    </row>
    <row r="57" spans="19:67" x14ac:dyDescent="0.3">
      <c r="Y57" s="102" t="s">
        <v>768</v>
      </c>
      <c r="AK57" s="102" t="s">
        <v>769</v>
      </c>
      <c r="BG57" s="22" t="s">
        <v>770</v>
      </c>
      <c r="BH57" s="22" t="s">
        <v>771</v>
      </c>
      <c r="BI57" s="22" t="s">
        <v>772</v>
      </c>
      <c r="BK57" s="106">
        <v>100100</v>
      </c>
      <c r="BL57" s="106">
        <v>100260</v>
      </c>
      <c r="BM57" s="106">
        <v>100535</v>
      </c>
      <c r="BO57" s="107" t="s">
        <v>773</v>
      </c>
    </row>
    <row r="58" spans="19:67" x14ac:dyDescent="0.3">
      <c r="Y58" s="102" t="s">
        <v>774</v>
      </c>
      <c r="AK58" s="102" t="s">
        <v>775</v>
      </c>
      <c r="BG58" s="22" t="s">
        <v>776</v>
      </c>
      <c r="BH58" s="22" t="s">
        <v>777</v>
      </c>
      <c r="BI58" s="22" t="s">
        <v>778</v>
      </c>
      <c r="BK58" s="106">
        <v>100101</v>
      </c>
      <c r="BL58" s="106">
        <v>100263</v>
      </c>
      <c r="BM58" s="106">
        <v>100546</v>
      </c>
      <c r="BO58" s="107" t="s">
        <v>779</v>
      </c>
    </row>
    <row r="59" spans="19:67" x14ac:dyDescent="0.3">
      <c r="Y59" s="102" t="s">
        <v>335</v>
      </c>
      <c r="AK59" s="102" t="s">
        <v>780</v>
      </c>
      <c r="BG59" s="22" t="s">
        <v>781</v>
      </c>
      <c r="BH59" s="22" t="s">
        <v>782</v>
      </c>
      <c r="BI59" s="22" t="s">
        <v>783</v>
      </c>
      <c r="BK59" s="106">
        <v>100102</v>
      </c>
      <c r="BL59" s="106">
        <v>100264</v>
      </c>
      <c r="BM59" s="106">
        <v>100547</v>
      </c>
      <c r="BO59" s="107" t="s">
        <v>784</v>
      </c>
    </row>
    <row r="60" spans="19:67" x14ac:dyDescent="0.3">
      <c r="Y60" s="102" t="s">
        <v>785</v>
      </c>
      <c r="AK60" s="102" t="s">
        <v>786</v>
      </c>
      <c r="BG60" s="22" t="s">
        <v>787</v>
      </c>
      <c r="BH60" s="22" t="s">
        <v>788</v>
      </c>
      <c r="BI60" s="22" t="s">
        <v>789</v>
      </c>
      <c r="BK60" s="106">
        <v>100108</v>
      </c>
      <c r="BL60" s="106">
        <v>100274</v>
      </c>
      <c r="BM60" s="106">
        <v>100549</v>
      </c>
      <c r="BO60" s="107" t="s">
        <v>790</v>
      </c>
    </row>
    <row r="61" spans="19:67" x14ac:dyDescent="0.3">
      <c r="Y61" s="102" t="s">
        <v>791</v>
      </c>
      <c r="AK61" s="102" t="s">
        <v>792</v>
      </c>
      <c r="BG61" s="22" t="s">
        <v>793</v>
      </c>
      <c r="BH61" s="22" t="s">
        <v>794</v>
      </c>
      <c r="BI61" s="22" t="s">
        <v>795</v>
      </c>
      <c r="BK61" s="106">
        <v>100109</v>
      </c>
      <c r="BL61" s="106">
        <v>100276</v>
      </c>
      <c r="BM61" s="106">
        <v>100565</v>
      </c>
      <c r="BO61" s="107" t="s">
        <v>796</v>
      </c>
    </row>
    <row r="62" spans="19:67" x14ac:dyDescent="0.3">
      <c r="Y62" s="102" t="s">
        <v>797</v>
      </c>
      <c r="AK62" s="102" t="s">
        <v>798</v>
      </c>
      <c r="BG62" s="22" t="s">
        <v>799</v>
      </c>
      <c r="BH62" s="22" t="s">
        <v>800</v>
      </c>
      <c r="BI62" s="22" t="s">
        <v>801</v>
      </c>
      <c r="BK62" s="106">
        <v>100111</v>
      </c>
      <c r="BL62" s="106">
        <v>100278</v>
      </c>
      <c r="BM62" s="106">
        <v>100567</v>
      </c>
      <c r="BO62" s="107" t="s">
        <v>802</v>
      </c>
    </row>
    <row r="63" spans="19:67" x14ac:dyDescent="0.3">
      <c r="Y63" s="102" t="s">
        <v>803</v>
      </c>
      <c r="AK63" s="102" t="s">
        <v>804</v>
      </c>
      <c r="BG63" s="22" t="s">
        <v>805</v>
      </c>
      <c r="BH63" s="22" t="s">
        <v>806</v>
      </c>
      <c r="BI63" s="22" t="s">
        <v>807</v>
      </c>
      <c r="BK63" s="106">
        <v>100112</v>
      </c>
      <c r="BL63" s="106">
        <v>100287</v>
      </c>
      <c r="BM63" s="106">
        <v>100583</v>
      </c>
      <c r="BO63" s="107" t="s">
        <v>808</v>
      </c>
    </row>
    <row r="64" spans="19:67" x14ac:dyDescent="0.3">
      <c r="Y64" s="102" t="s">
        <v>809</v>
      </c>
      <c r="AK64" s="102" t="s">
        <v>810</v>
      </c>
      <c r="BG64" s="22" t="s">
        <v>811</v>
      </c>
      <c r="BH64" s="22" t="s">
        <v>812</v>
      </c>
      <c r="BI64" s="22" t="s">
        <v>813</v>
      </c>
      <c r="BK64" s="106">
        <v>100113</v>
      </c>
      <c r="BL64" s="106">
        <v>100292</v>
      </c>
      <c r="BM64" s="106">
        <v>100592</v>
      </c>
      <c r="BO64" s="107" t="s">
        <v>814</v>
      </c>
    </row>
    <row r="65" spans="25:67" x14ac:dyDescent="0.3">
      <c r="Y65" s="102" t="s">
        <v>815</v>
      </c>
      <c r="AK65" s="102" t="s">
        <v>816</v>
      </c>
      <c r="BG65" s="22" t="s">
        <v>817</v>
      </c>
      <c r="BH65" s="22" t="s">
        <v>818</v>
      </c>
      <c r="BI65" s="22" t="s">
        <v>819</v>
      </c>
      <c r="BK65" s="106">
        <v>100116</v>
      </c>
      <c r="BL65" s="106">
        <v>100298</v>
      </c>
      <c r="BM65" s="106">
        <v>100594</v>
      </c>
      <c r="BO65" s="107" t="s">
        <v>820</v>
      </c>
    </row>
    <row r="66" spans="25:67" x14ac:dyDescent="0.3">
      <c r="Y66" s="102" t="s">
        <v>356</v>
      </c>
      <c r="AK66" s="102" t="s">
        <v>821</v>
      </c>
      <c r="BG66" s="22" t="s">
        <v>822</v>
      </c>
      <c r="BH66" s="22" t="s">
        <v>823</v>
      </c>
      <c r="BI66" s="22" t="s">
        <v>824</v>
      </c>
      <c r="BK66" s="106">
        <v>100119</v>
      </c>
      <c r="BL66" s="106">
        <v>100304</v>
      </c>
      <c r="BM66" s="106">
        <v>100604</v>
      </c>
      <c r="BO66" s="107" t="s">
        <v>825</v>
      </c>
    </row>
    <row r="67" spans="25:67" x14ac:dyDescent="0.3">
      <c r="Y67" s="102" t="s">
        <v>826</v>
      </c>
      <c r="AK67" s="102" t="s">
        <v>827</v>
      </c>
      <c r="BG67" s="22" t="s">
        <v>828</v>
      </c>
      <c r="BH67" s="22" t="s">
        <v>829</v>
      </c>
      <c r="BI67" s="22" t="s">
        <v>830</v>
      </c>
      <c r="BK67" s="106">
        <v>100120</v>
      </c>
      <c r="BL67" s="106">
        <v>100308</v>
      </c>
      <c r="BM67" s="106">
        <v>100610</v>
      </c>
      <c r="BO67" s="107" t="s">
        <v>831</v>
      </c>
    </row>
    <row r="68" spans="25:67" x14ac:dyDescent="0.3">
      <c r="Y68" s="102" t="s">
        <v>832</v>
      </c>
      <c r="AK68" s="102" t="s">
        <v>833</v>
      </c>
      <c r="BG68" s="22" t="s">
        <v>834</v>
      </c>
      <c r="BH68" s="22" t="s">
        <v>835</v>
      </c>
      <c r="BI68" s="22" t="s">
        <v>836</v>
      </c>
      <c r="BK68" s="106">
        <v>100121</v>
      </c>
      <c r="BL68" s="106">
        <v>100310</v>
      </c>
      <c r="BM68" s="106">
        <v>100612</v>
      </c>
      <c r="BO68" s="107" t="s">
        <v>837</v>
      </c>
    </row>
    <row r="69" spans="25:67" x14ac:dyDescent="0.3">
      <c r="Y69" s="102" t="s">
        <v>838</v>
      </c>
      <c r="AK69" s="102" t="s">
        <v>839</v>
      </c>
      <c r="BG69" s="22" t="s">
        <v>840</v>
      </c>
      <c r="BH69" s="22" t="s">
        <v>841</v>
      </c>
      <c r="BI69" s="22" t="s">
        <v>842</v>
      </c>
      <c r="BK69" s="106">
        <v>100122</v>
      </c>
      <c r="BL69" s="106">
        <v>100314</v>
      </c>
      <c r="BM69" s="106">
        <v>100615</v>
      </c>
      <c r="BO69" s="107" t="s">
        <v>843</v>
      </c>
    </row>
    <row r="70" spans="25:67" x14ac:dyDescent="0.3">
      <c r="Y70" s="102" t="s">
        <v>844</v>
      </c>
      <c r="AK70" s="102" t="s">
        <v>845</v>
      </c>
      <c r="BG70" s="22" t="s">
        <v>846</v>
      </c>
      <c r="BH70" s="22" t="s">
        <v>847</v>
      </c>
      <c r="BI70" s="22" t="s">
        <v>848</v>
      </c>
      <c r="BK70" s="106">
        <v>100124</v>
      </c>
      <c r="BL70" s="106">
        <v>100316</v>
      </c>
      <c r="BM70" s="106">
        <v>100632</v>
      </c>
      <c r="BO70" s="107" t="s">
        <v>849</v>
      </c>
    </row>
    <row r="71" spans="25:67" x14ac:dyDescent="0.3">
      <c r="Y71" s="102" t="s">
        <v>850</v>
      </c>
      <c r="AK71" s="102" t="s">
        <v>851</v>
      </c>
      <c r="BG71" s="22" t="s">
        <v>852</v>
      </c>
      <c r="BH71" s="22" t="s">
        <v>853</v>
      </c>
      <c r="BI71" s="22" t="s">
        <v>854</v>
      </c>
      <c r="BK71" s="106">
        <v>100128</v>
      </c>
      <c r="BL71" s="106">
        <v>100319</v>
      </c>
      <c r="BM71" s="106">
        <v>100640</v>
      </c>
      <c r="BO71" s="107" t="s">
        <v>855</v>
      </c>
    </row>
    <row r="72" spans="25:67" x14ac:dyDescent="0.3">
      <c r="Y72" s="102" t="s">
        <v>856</v>
      </c>
      <c r="AK72" s="102" t="s">
        <v>857</v>
      </c>
      <c r="BG72" s="22" t="s">
        <v>858</v>
      </c>
      <c r="BH72" s="22" t="s">
        <v>859</v>
      </c>
      <c r="BI72" s="22" t="s">
        <v>860</v>
      </c>
      <c r="BK72" s="106">
        <v>100130</v>
      </c>
      <c r="BL72" s="106">
        <v>100320</v>
      </c>
      <c r="BM72" s="106">
        <v>100646</v>
      </c>
      <c r="BO72" s="107" t="s">
        <v>861</v>
      </c>
    </row>
    <row r="73" spans="25:67" x14ac:dyDescent="0.3">
      <c r="Y73" s="102" t="s">
        <v>862</v>
      </c>
      <c r="AK73" s="102" t="s">
        <v>863</v>
      </c>
      <c r="BG73" s="22" t="s">
        <v>864</v>
      </c>
      <c r="BH73" s="22" t="s">
        <v>865</v>
      </c>
      <c r="BI73" s="22" t="s">
        <v>866</v>
      </c>
      <c r="BK73" s="106">
        <v>100132</v>
      </c>
      <c r="BL73" s="106">
        <v>100336</v>
      </c>
      <c r="BM73" s="106">
        <v>100659</v>
      </c>
      <c r="BO73" s="107" t="s">
        <v>867</v>
      </c>
    </row>
    <row r="74" spans="25:67" x14ac:dyDescent="0.3">
      <c r="Y74" s="102" t="s">
        <v>868</v>
      </c>
      <c r="AK74" s="102" t="s">
        <v>869</v>
      </c>
      <c r="BG74" s="22" t="s">
        <v>870</v>
      </c>
      <c r="BH74" s="22" t="s">
        <v>871</v>
      </c>
      <c r="BI74" s="22" t="s">
        <v>872</v>
      </c>
      <c r="BK74" s="106">
        <v>100137</v>
      </c>
      <c r="BL74" s="106">
        <v>100341</v>
      </c>
      <c r="BM74" s="106">
        <v>100667</v>
      </c>
      <c r="BO74" s="107" t="s">
        <v>873</v>
      </c>
    </row>
    <row r="75" spans="25:67" x14ac:dyDescent="0.3">
      <c r="Y75" s="102" t="s">
        <v>874</v>
      </c>
      <c r="AK75" s="102" t="s">
        <v>875</v>
      </c>
      <c r="BG75" s="22" t="s">
        <v>876</v>
      </c>
      <c r="BH75" s="22" t="s">
        <v>877</v>
      </c>
      <c r="BI75" s="22" t="s">
        <v>878</v>
      </c>
      <c r="BK75" s="106">
        <v>100138</v>
      </c>
      <c r="BL75" s="106">
        <v>100351</v>
      </c>
      <c r="BM75" s="106">
        <v>100670</v>
      </c>
      <c r="BO75" s="107" t="s">
        <v>879</v>
      </c>
    </row>
    <row r="76" spans="25:67" x14ac:dyDescent="0.3">
      <c r="Y76" s="102" t="s">
        <v>880</v>
      </c>
      <c r="AK76" s="102" t="s">
        <v>881</v>
      </c>
      <c r="BG76" s="22" t="s">
        <v>882</v>
      </c>
      <c r="BH76" s="22" t="s">
        <v>883</v>
      </c>
      <c r="BI76" s="22" t="s">
        <v>884</v>
      </c>
      <c r="BK76" s="106">
        <v>100139</v>
      </c>
      <c r="BL76" s="106">
        <v>100352</v>
      </c>
      <c r="BM76" s="106">
        <v>100671</v>
      </c>
      <c r="BO76" s="107" t="s">
        <v>885</v>
      </c>
    </row>
    <row r="77" spans="25:67" x14ac:dyDescent="0.3">
      <c r="Y77" s="102" t="s">
        <v>886</v>
      </c>
      <c r="AK77" s="102" t="s">
        <v>887</v>
      </c>
      <c r="BG77" s="22" t="s">
        <v>888</v>
      </c>
      <c r="BH77" s="22" t="s">
        <v>889</v>
      </c>
      <c r="BI77" s="22" t="s">
        <v>890</v>
      </c>
      <c r="BK77" s="106">
        <v>100140</v>
      </c>
      <c r="BL77" s="106">
        <v>100355</v>
      </c>
      <c r="BM77" s="106">
        <v>100672</v>
      </c>
      <c r="BO77" s="107" t="s">
        <v>891</v>
      </c>
    </row>
    <row r="78" spans="25:67" x14ac:dyDescent="0.3">
      <c r="Y78" s="102" t="s">
        <v>892</v>
      </c>
      <c r="AK78" s="102" t="s">
        <v>893</v>
      </c>
      <c r="BG78" s="22" t="s">
        <v>894</v>
      </c>
      <c r="BH78" s="22" t="s">
        <v>895</v>
      </c>
      <c r="BI78" s="22" t="s">
        <v>896</v>
      </c>
      <c r="BK78" s="106">
        <v>100141</v>
      </c>
      <c r="BL78" s="106">
        <v>100367</v>
      </c>
      <c r="BM78" s="106">
        <v>100689</v>
      </c>
      <c r="BO78" s="107" t="s">
        <v>897</v>
      </c>
    </row>
    <row r="79" spans="25:67" x14ac:dyDescent="0.3">
      <c r="Y79" s="102" t="s">
        <v>898</v>
      </c>
      <c r="AK79" s="102" t="s">
        <v>899</v>
      </c>
      <c r="BG79" s="22" t="s">
        <v>900</v>
      </c>
      <c r="BH79" s="22" t="s">
        <v>901</v>
      </c>
      <c r="BI79" s="22" t="s">
        <v>902</v>
      </c>
      <c r="BK79" s="106">
        <v>100143</v>
      </c>
      <c r="BL79" s="106">
        <v>100377</v>
      </c>
      <c r="BM79" s="106">
        <v>100711</v>
      </c>
      <c r="BO79" s="107" t="s">
        <v>903</v>
      </c>
    </row>
    <row r="80" spans="25:67" x14ac:dyDescent="0.3">
      <c r="Y80" s="102" t="s">
        <v>904</v>
      </c>
      <c r="AK80" s="102" t="s">
        <v>905</v>
      </c>
      <c r="BG80" s="22" t="s">
        <v>906</v>
      </c>
      <c r="BH80" s="22" t="s">
        <v>907</v>
      </c>
      <c r="BI80" s="22" t="s">
        <v>908</v>
      </c>
      <c r="BK80" s="106">
        <v>100144</v>
      </c>
      <c r="BL80" s="106">
        <v>100379</v>
      </c>
      <c r="BM80" s="106">
        <v>100715</v>
      </c>
      <c r="BO80" s="107" t="s">
        <v>909</v>
      </c>
    </row>
    <row r="81" spans="25:67" x14ac:dyDescent="0.3">
      <c r="Y81" s="102" t="s">
        <v>910</v>
      </c>
      <c r="AK81" s="102" t="s">
        <v>911</v>
      </c>
      <c r="BG81" s="22" t="s">
        <v>912</v>
      </c>
      <c r="BH81" s="22" t="s">
        <v>913</v>
      </c>
      <c r="BI81" s="22" t="s">
        <v>914</v>
      </c>
      <c r="BK81" s="106">
        <v>100145</v>
      </c>
      <c r="BL81" s="106">
        <v>100380</v>
      </c>
      <c r="BM81" s="106">
        <v>100729</v>
      </c>
      <c r="BO81" s="107" t="s">
        <v>915</v>
      </c>
    </row>
    <row r="82" spans="25:67" x14ac:dyDescent="0.3">
      <c r="Y82" s="102" t="s">
        <v>916</v>
      </c>
      <c r="AK82" s="102" t="s">
        <v>917</v>
      </c>
      <c r="BG82" s="22" t="s">
        <v>918</v>
      </c>
      <c r="BH82" s="22" t="s">
        <v>919</v>
      </c>
      <c r="BI82" s="22" t="s">
        <v>771</v>
      </c>
      <c r="BK82" s="106">
        <v>100146</v>
      </c>
      <c r="BL82" s="106">
        <v>100396</v>
      </c>
      <c r="BM82" s="106">
        <v>100733</v>
      </c>
      <c r="BO82" s="107" t="s">
        <v>920</v>
      </c>
    </row>
    <row r="83" spans="25:67" x14ac:dyDescent="0.3">
      <c r="Y83" s="102" t="s">
        <v>921</v>
      </c>
      <c r="AK83" s="102" t="s">
        <v>922</v>
      </c>
      <c r="BG83" s="22" t="s">
        <v>923</v>
      </c>
      <c r="BH83" s="22" t="s">
        <v>924</v>
      </c>
      <c r="BI83" s="22" t="s">
        <v>925</v>
      </c>
      <c r="BK83" s="106">
        <v>100148</v>
      </c>
      <c r="BL83" s="106">
        <v>100405</v>
      </c>
      <c r="BM83" s="106">
        <v>100742</v>
      </c>
      <c r="BO83" s="107" t="s">
        <v>926</v>
      </c>
    </row>
    <row r="84" spans="25:67" x14ac:dyDescent="0.3">
      <c r="Y84" s="102" t="s">
        <v>927</v>
      </c>
      <c r="AK84" s="102" t="s">
        <v>928</v>
      </c>
      <c r="BG84" s="22" t="s">
        <v>929</v>
      </c>
      <c r="BH84" s="22" t="s">
        <v>930</v>
      </c>
      <c r="BI84" s="22" t="s">
        <v>931</v>
      </c>
      <c r="BK84" s="106">
        <v>100149</v>
      </c>
      <c r="BL84" s="106">
        <v>100411</v>
      </c>
      <c r="BM84" s="106">
        <v>100747</v>
      </c>
      <c r="BO84" s="107" t="s">
        <v>932</v>
      </c>
    </row>
    <row r="85" spans="25:67" x14ac:dyDescent="0.3">
      <c r="Y85" s="102" t="s">
        <v>933</v>
      </c>
      <c r="AK85" s="102" t="s">
        <v>934</v>
      </c>
      <c r="BG85" s="22" t="s">
        <v>935</v>
      </c>
      <c r="BH85" s="22" t="s">
        <v>936</v>
      </c>
      <c r="BI85" s="22" t="s">
        <v>937</v>
      </c>
      <c r="BK85" s="106">
        <v>100150</v>
      </c>
      <c r="BL85" s="106">
        <v>100414</v>
      </c>
      <c r="BM85" s="106">
        <v>100748</v>
      </c>
      <c r="BO85" s="107" t="s">
        <v>938</v>
      </c>
    </row>
    <row r="86" spans="25:67" x14ac:dyDescent="0.3">
      <c r="Y86" s="102" t="s">
        <v>939</v>
      </c>
      <c r="AK86" s="102" t="s">
        <v>940</v>
      </c>
      <c r="BG86" s="22" t="s">
        <v>941</v>
      </c>
      <c r="BH86" s="22" t="s">
        <v>942</v>
      </c>
      <c r="BI86" s="22" t="s">
        <v>943</v>
      </c>
      <c r="BK86" s="106">
        <v>100152</v>
      </c>
      <c r="BL86" s="106">
        <v>100438</v>
      </c>
      <c r="BM86" s="106">
        <v>100750</v>
      </c>
      <c r="BO86" s="107" t="s">
        <v>944</v>
      </c>
    </row>
    <row r="87" spans="25:67" x14ac:dyDescent="0.3">
      <c r="Y87" s="102" t="s">
        <v>945</v>
      </c>
      <c r="AK87" s="102" t="s">
        <v>946</v>
      </c>
      <c r="BG87" s="22" t="s">
        <v>947</v>
      </c>
      <c r="BH87" s="22" t="s">
        <v>948</v>
      </c>
      <c r="BI87" s="22" t="s">
        <v>949</v>
      </c>
      <c r="BK87" s="106">
        <v>100153</v>
      </c>
      <c r="BL87" s="106">
        <v>100443</v>
      </c>
      <c r="BM87" s="106">
        <v>100751</v>
      </c>
      <c r="BO87" s="107" t="s">
        <v>950</v>
      </c>
    </row>
    <row r="88" spans="25:67" x14ac:dyDescent="0.3">
      <c r="Y88" s="102" t="s">
        <v>951</v>
      </c>
      <c r="AK88" s="102" t="s">
        <v>952</v>
      </c>
      <c r="BG88" s="22" t="s">
        <v>953</v>
      </c>
      <c r="BH88" s="22" t="s">
        <v>954</v>
      </c>
      <c r="BI88" s="22" t="s">
        <v>955</v>
      </c>
      <c r="BK88" s="106">
        <v>100155</v>
      </c>
      <c r="BL88" s="106">
        <v>100452</v>
      </c>
      <c r="BM88" s="106">
        <v>100756</v>
      </c>
      <c r="BO88" s="107" t="s">
        <v>956</v>
      </c>
    </row>
    <row r="89" spans="25:67" x14ac:dyDescent="0.3">
      <c r="Y89" s="102" t="s">
        <v>957</v>
      </c>
      <c r="AK89" s="102" t="s">
        <v>958</v>
      </c>
      <c r="BG89" s="22" t="s">
        <v>959</v>
      </c>
      <c r="BH89" s="22" t="s">
        <v>960</v>
      </c>
      <c r="BI89" s="22" t="s">
        <v>961</v>
      </c>
      <c r="BK89" s="106">
        <v>100156</v>
      </c>
      <c r="BL89" s="106">
        <v>100466</v>
      </c>
      <c r="BM89" s="106">
        <v>100759</v>
      </c>
      <c r="BO89" s="107" t="s">
        <v>962</v>
      </c>
    </row>
    <row r="90" spans="25:67" x14ac:dyDescent="0.3">
      <c r="Y90" s="102" t="s">
        <v>963</v>
      </c>
      <c r="AK90" s="102" t="s">
        <v>964</v>
      </c>
      <c r="BG90" s="22" t="s">
        <v>965</v>
      </c>
      <c r="BH90" s="22" t="s">
        <v>966</v>
      </c>
      <c r="BI90" s="22" t="s">
        <v>967</v>
      </c>
      <c r="BK90" s="106">
        <v>100158</v>
      </c>
      <c r="BL90" s="106">
        <v>100474</v>
      </c>
      <c r="BM90" s="106">
        <v>100780</v>
      </c>
      <c r="BO90" s="107" t="s">
        <v>968</v>
      </c>
    </row>
    <row r="91" spans="25:67" x14ac:dyDescent="0.3">
      <c r="Y91" s="102" t="s">
        <v>969</v>
      </c>
      <c r="AK91" s="102" t="s">
        <v>970</v>
      </c>
      <c r="BG91" s="22" t="s">
        <v>971</v>
      </c>
      <c r="BH91" s="22" t="s">
        <v>972</v>
      </c>
      <c r="BI91" s="22" t="s">
        <v>973</v>
      </c>
      <c r="BK91" s="106">
        <v>100159</v>
      </c>
      <c r="BL91" s="106">
        <v>100477</v>
      </c>
      <c r="BM91" s="106">
        <v>100784</v>
      </c>
      <c r="BO91" s="107" t="s">
        <v>974</v>
      </c>
    </row>
    <row r="92" spans="25:67" x14ac:dyDescent="0.3">
      <c r="Y92" s="102" t="s">
        <v>975</v>
      </c>
      <c r="AK92" s="102" t="s">
        <v>976</v>
      </c>
      <c r="BG92" s="22" t="s">
        <v>977</v>
      </c>
      <c r="BH92" s="22" t="s">
        <v>978</v>
      </c>
      <c r="BI92" s="22" t="s">
        <v>979</v>
      </c>
      <c r="BK92" s="106">
        <v>100160</v>
      </c>
      <c r="BL92" s="106">
        <v>100482</v>
      </c>
      <c r="BM92" s="106">
        <v>100786</v>
      </c>
      <c r="BO92" s="107" t="s">
        <v>980</v>
      </c>
    </row>
    <row r="93" spans="25:67" x14ac:dyDescent="0.3">
      <c r="Y93" s="102" t="s">
        <v>981</v>
      </c>
      <c r="AK93" s="102" t="s">
        <v>982</v>
      </c>
      <c r="BG93" s="22" t="s">
        <v>983</v>
      </c>
      <c r="BH93" s="22" t="s">
        <v>984</v>
      </c>
      <c r="BI93" s="22" t="s">
        <v>985</v>
      </c>
      <c r="BK93" s="106">
        <v>100161</v>
      </c>
      <c r="BL93" s="106">
        <v>100483</v>
      </c>
      <c r="BM93" s="106">
        <v>100793</v>
      </c>
      <c r="BO93" s="107" t="s">
        <v>986</v>
      </c>
    </row>
    <row r="94" spans="25:67" x14ac:dyDescent="0.3">
      <c r="Y94" s="102" t="s">
        <v>987</v>
      </c>
      <c r="AK94" s="102" t="s">
        <v>988</v>
      </c>
      <c r="BG94" s="22" t="s">
        <v>989</v>
      </c>
      <c r="BH94" s="22" t="s">
        <v>990</v>
      </c>
      <c r="BI94" s="22" t="s">
        <v>991</v>
      </c>
      <c r="BK94" s="106">
        <v>100166</v>
      </c>
      <c r="BL94" s="106">
        <v>100486</v>
      </c>
      <c r="BM94" s="106">
        <v>100801</v>
      </c>
      <c r="BO94" s="107" t="s">
        <v>992</v>
      </c>
    </row>
    <row r="95" spans="25:67" x14ac:dyDescent="0.3">
      <c r="Y95" s="102" t="s">
        <v>993</v>
      </c>
      <c r="AK95" s="102" t="s">
        <v>994</v>
      </c>
      <c r="BG95" s="22" t="s">
        <v>995</v>
      </c>
      <c r="BH95" s="22" t="s">
        <v>996</v>
      </c>
      <c r="BI95" s="22" t="s">
        <v>997</v>
      </c>
      <c r="BK95" s="106">
        <v>100170</v>
      </c>
      <c r="BL95" s="106">
        <v>100487</v>
      </c>
      <c r="BM95" s="106">
        <v>100815</v>
      </c>
      <c r="BO95" s="107" t="s">
        <v>998</v>
      </c>
    </row>
    <row r="96" spans="25:67" x14ac:dyDescent="0.3">
      <c r="Y96" s="102" t="s">
        <v>999</v>
      </c>
      <c r="AK96" s="102" t="s">
        <v>1000</v>
      </c>
      <c r="BG96" s="22" t="s">
        <v>1001</v>
      </c>
      <c r="BH96" s="22" t="s">
        <v>1002</v>
      </c>
      <c r="BI96" s="22" t="s">
        <v>1003</v>
      </c>
      <c r="BK96" s="106">
        <v>100171</v>
      </c>
      <c r="BL96" s="106">
        <v>100489</v>
      </c>
      <c r="BM96" s="106">
        <v>100839</v>
      </c>
      <c r="BO96" s="107" t="s">
        <v>1004</v>
      </c>
    </row>
    <row r="97" spans="25:67" x14ac:dyDescent="0.3">
      <c r="Y97" s="102" t="s">
        <v>374</v>
      </c>
      <c r="AK97" s="102" t="s">
        <v>1005</v>
      </c>
      <c r="BG97" s="22" t="s">
        <v>1006</v>
      </c>
      <c r="BH97" s="22" t="s">
        <v>1007</v>
      </c>
      <c r="BI97" s="22" t="s">
        <v>1008</v>
      </c>
      <c r="BK97" s="106">
        <v>100173</v>
      </c>
      <c r="BL97" s="106">
        <v>100502</v>
      </c>
      <c r="BM97" s="106">
        <v>100841</v>
      </c>
      <c r="BO97" s="107" t="s">
        <v>1009</v>
      </c>
    </row>
    <row r="98" spans="25:67" x14ac:dyDescent="0.3">
      <c r="Y98" s="102" t="s">
        <v>1010</v>
      </c>
      <c r="AK98" s="102" t="s">
        <v>1011</v>
      </c>
      <c r="BG98" s="22" t="s">
        <v>1012</v>
      </c>
      <c r="BH98" s="22" t="s">
        <v>1013</v>
      </c>
      <c r="BI98" s="22" t="s">
        <v>1014</v>
      </c>
      <c r="BK98" s="106">
        <v>100174</v>
      </c>
      <c r="BL98" s="106">
        <v>100503</v>
      </c>
      <c r="BM98" s="106">
        <v>100853</v>
      </c>
      <c r="BO98" s="107" t="s">
        <v>1015</v>
      </c>
    </row>
    <row r="99" spans="25:67" x14ac:dyDescent="0.3">
      <c r="Y99" s="102" t="s">
        <v>385</v>
      </c>
      <c r="AK99" s="102" t="s">
        <v>1016</v>
      </c>
      <c r="BG99" s="22" t="s">
        <v>1017</v>
      </c>
      <c r="BH99" s="22" t="s">
        <v>1018</v>
      </c>
      <c r="BI99" s="22" t="s">
        <v>853</v>
      </c>
      <c r="BK99" s="106">
        <v>100177</v>
      </c>
      <c r="BL99" s="106">
        <v>100515</v>
      </c>
      <c r="BM99" s="106">
        <v>100866</v>
      </c>
      <c r="BO99" s="107" t="s">
        <v>1019</v>
      </c>
    </row>
    <row r="100" spans="25:67" x14ac:dyDescent="0.3">
      <c r="Y100" s="102" t="s">
        <v>1020</v>
      </c>
      <c r="AK100" s="102" t="s">
        <v>1021</v>
      </c>
      <c r="BG100" s="22" t="s">
        <v>1022</v>
      </c>
      <c r="BH100" s="22" t="s">
        <v>1023</v>
      </c>
      <c r="BI100" s="22" t="s">
        <v>1024</v>
      </c>
      <c r="BK100" s="106">
        <v>100178</v>
      </c>
      <c r="BL100" s="106">
        <v>100518</v>
      </c>
      <c r="BM100" s="106">
        <v>100867</v>
      </c>
      <c r="BO100" s="107" t="s">
        <v>1025</v>
      </c>
    </row>
    <row r="101" spans="25:67" x14ac:dyDescent="0.3">
      <c r="Y101" s="102" t="s">
        <v>1026</v>
      </c>
      <c r="AK101" s="102" t="s">
        <v>1027</v>
      </c>
      <c r="BG101" s="22" t="s">
        <v>1028</v>
      </c>
      <c r="BH101" s="22" t="s">
        <v>1029</v>
      </c>
      <c r="BI101" s="22" t="s">
        <v>1030</v>
      </c>
      <c r="BK101" s="106">
        <v>100179</v>
      </c>
      <c r="BL101" s="106">
        <v>100520</v>
      </c>
      <c r="BM101" s="106">
        <v>100875</v>
      </c>
      <c r="BO101" s="107" t="s">
        <v>1031</v>
      </c>
    </row>
    <row r="102" spans="25:67" x14ac:dyDescent="0.3">
      <c r="Y102" s="102" t="s">
        <v>1032</v>
      </c>
      <c r="AK102" s="102" t="s">
        <v>1033</v>
      </c>
      <c r="BG102" s="22" t="s">
        <v>1034</v>
      </c>
      <c r="BH102" s="22" t="s">
        <v>1035</v>
      </c>
      <c r="BI102" s="22" t="s">
        <v>1036</v>
      </c>
      <c r="BK102" s="106">
        <v>100180</v>
      </c>
      <c r="BL102" s="106">
        <v>100522</v>
      </c>
      <c r="BM102" s="106">
        <v>100876</v>
      </c>
      <c r="BO102" s="107" t="s">
        <v>1037</v>
      </c>
    </row>
    <row r="103" spans="25:67" x14ac:dyDescent="0.3">
      <c r="Y103" s="102" t="s">
        <v>1038</v>
      </c>
      <c r="AK103" s="102" t="s">
        <v>1039</v>
      </c>
      <c r="BG103" s="22" t="s">
        <v>1040</v>
      </c>
      <c r="BH103" s="22" t="s">
        <v>1041</v>
      </c>
      <c r="BI103" s="22" t="s">
        <v>1042</v>
      </c>
      <c r="BK103" s="106">
        <v>100181</v>
      </c>
      <c r="BL103" s="106">
        <v>100525</v>
      </c>
      <c r="BM103" s="106">
        <v>100891</v>
      </c>
      <c r="BO103" s="107" t="s">
        <v>1043</v>
      </c>
    </row>
    <row r="104" spans="25:67" x14ac:dyDescent="0.3">
      <c r="Y104" s="102" t="s">
        <v>1044</v>
      </c>
      <c r="AK104" s="102" t="s">
        <v>1045</v>
      </c>
      <c r="BG104" s="22" t="s">
        <v>1046</v>
      </c>
      <c r="BH104" s="22" t="s">
        <v>1047</v>
      </c>
      <c r="BI104" s="22" t="s">
        <v>1048</v>
      </c>
      <c r="BK104" s="106">
        <v>100186</v>
      </c>
      <c r="BL104" s="106">
        <v>100526</v>
      </c>
      <c r="BM104" s="106">
        <v>100906</v>
      </c>
      <c r="BO104" s="107" t="s">
        <v>1049</v>
      </c>
    </row>
    <row r="105" spans="25:67" x14ac:dyDescent="0.3">
      <c r="Y105" s="102" t="s">
        <v>1050</v>
      </c>
      <c r="AK105" s="102" t="s">
        <v>1051</v>
      </c>
      <c r="BG105" s="22" t="s">
        <v>1052</v>
      </c>
      <c r="BH105" s="22" t="s">
        <v>1053</v>
      </c>
      <c r="BI105" s="22" t="s">
        <v>1054</v>
      </c>
      <c r="BK105" s="106">
        <v>100193</v>
      </c>
      <c r="BL105" s="106">
        <v>100532</v>
      </c>
      <c r="BM105" s="106">
        <v>100908</v>
      </c>
      <c r="BO105" s="107" t="s">
        <v>1055</v>
      </c>
    </row>
    <row r="106" spans="25:67" x14ac:dyDescent="0.3">
      <c r="Y106" s="102" t="s">
        <v>1056</v>
      </c>
      <c r="AK106" s="102" t="s">
        <v>1057</v>
      </c>
      <c r="BG106" s="22" t="s">
        <v>1058</v>
      </c>
      <c r="BH106" s="22" t="s">
        <v>1059</v>
      </c>
      <c r="BI106" s="22" t="s">
        <v>919</v>
      </c>
      <c r="BK106" s="106">
        <v>100195</v>
      </c>
      <c r="BL106" s="106">
        <v>100536</v>
      </c>
      <c r="BM106" s="106">
        <v>100913</v>
      </c>
    </row>
    <row r="107" spans="25:67" x14ac:dyDescent="0.3">
      <c r="Y107" s="102" t="s">
        <v>1060</v>
      </c>
      <c r="AK107" s="102" t="s">
        <v>1061</v>
      </c>
      <c r="BG107" s="22" t="s">
        <v>1062</v>
      </c>
      <c r="BH107" s="22" t="s">
        <v>1063</v>
      </c>
      <c r="BI107" s="22" t="s">
        <v>1064</v>
      </c>
      <c r="BK107" s="106">
        <v>100196</v>
      </c>
      <c r="BL107" s="106">
        <v>100549</v>
      </c>
      <c r="BM107" s="106">
        <v>100971</v>
      </c>
    </row>
    <row r="108" spans="25:67" x14ac:dyDescent="0.3">
      <c r="Y108" s="102" t="s">
        <v>1065</v>
      </c>
      <c r="AK108" s="102" t="s">
        <v>1066</v>
      </c>
      <c r="BG108" s="22" t="s">
        <v>1067</v>
      </c>
      <c r="BH108" s="22" t="s">
        <v>1068</v>
      </c>
      <c r="BI108" s="22" t="s">
        <v>1069</v>
      </c>
      <c r="BK108" s="106">
        <v>100200</v>
      </c>
      <c r="BL108" s="106">
        <v>100565</v>
      </c>
      <c r="BM108" s="106">
        <v>100978</v>
      </c>
    </row>
    <row r="109" spans="25:67" x14ac:dyDescent="0.3">
      <c r="Y109" s="102" t="s">
        <v>1070</v>
      </c>
      <c r="AK109" s="102" t="s">
        <v>1071</v>
      </c>
      <c r="BG109" s="22" t="s">
        <v>1072</v>
      </c>
      <c r="BH109" s="22" t="s">
        <v>1073</v>
      </c>
      <c r="BI109" s="22" t="s">
        <v>1074</v>
      </c>
      <c r="BK109" s="106">
        <v>100202</v>
      </c>
      <c r="BL109" s="106">
        <v>100567</v>
      </c>
      <c r="BM109" s="106">
        <v>100980</v>
      </c>
    </row>
    <row r="110" spans="25:67" x14ac:dyDescent="0.3">
      <c r="Y110" s="102" t="s">
        <v>1075</v>
      </c>
      <c r="AK110" s="102" t="s">
        <v>1076</v>
      </c>
      <c r="BG110" s="22" t="s">
        <v>1077</v>
      </c>
      <c r="BH110" s="22" t="s">
        <v>1078</v>
      </c>
      <c r="BI110" s="22" t="s">
        <v>1079</v>
      </c>
      <c r="BK110" s="106">
        <v>100204</v>
      </c>
      <c r="BL110" s="106">
        <v>100593</v>
      </c>
      <c r="BM110" s="106">
        <v>101017</v>
      </c>
    </row>
    <row r="111" spans="25:67" x14ac:dyDescent="0.3">
      <c r="Y111" s="102" t="s">
        <v>1080</v>
      </c>
      <c r="AK111" s="102" t="s">
        <v>1081</v>
      </c>
      <c r="BG111" s="22" t="s">
        <v>1082</v>
      </c>
      <c r="BH111" s="22" t="s">
        <v>1083</v>
      </c>
      <c r="BI111" s="22" t="s">
        <v>1084</v>
      </c>
      <c r="BK111" s="106">
        <v>100207</v>
      </c>
      <c r="BL111" s="106">
        <v>100595</v>
      </c>
      <c r="BM111" s="106">
        <v>101018</v>
      </c>
    </row>
    <row r="112" spans="25:67" x14ac:dyDescent="0.3">
      <c r="Y112" s="102" t="s">
        <v>1085</v>
      </c>
      <c r="AK112" s="102" t="s">
        <v>1086</v>
      </c>
      <c r="BG112" s="22" t="s">
        <v>1087</v>
      </c>
      <c r="BH112" s="22" t="s">
        <v>1088</v>
      </c>
      <c r="BI112" s="22" t="s">
        <v>1089</v>
      </c>
      <c r="BK112" s="106">
        <v>100208</v>
      </c>
      <c r="BL112" s="106">
        <v>100603</v>
      </c>
      <c r="BM112" s="106">
        <v>101020</v>
      </c>
    </row>
    <row r="113" spans="25:65" x14ac:dyDescent="0.3">
      <c r="Y113" s="102" t="s">
        <v>1090</v>
      </c>
      <c r="AK113" s="102" t="s">
        <v>1091</v>
      </c>
      <c r="BG113" s="22" t="s">
        <v>1092</v>
      </c>
      <c r="BH113" s="22" t="s">
        <v>1093</v>
      </c>
      <c r="BI113" s="22" t="s">
        <v>1094</v>
      </c>
      <c r="BK113" s="106">
        <v>100209</v>
      </c>
      <c r="BL113" s="106">
        <v>100614</v>
      </c>
      <c r="BM113" s="106">
        <v>101061</v>
      </c>
    </row>
    <row r="114" spans="25:65" x14ac:dyDescent="0.3">
      <c r="Y114" s="102" t="s">
        <v>1095</v>
      </c>
      <c r="AK114" s="102" t="s">
        <v>1096</v>
      </c>
      <c r="BG114" s="22" t="s">
        <v>1097</v>
      </c>
      <c r="BH114" s="22" t="s">
        <v>1098</v>
      </c>
      <c r="BI114" s="22" t="s">
        <v>1099</v>
      </c>
      <c r="BK114" s="106">
        <v>100210</v>
      </c>
      <c r="BL114" s="106">
        <v>100619</v>
      </c>
      <c r="BM114" s="106">
        <v>101098</v>
      </c>
    </row>
    <row r="115" spans="25:65" x14ac:dyDescent="0.3">
      <c r="Y115" s="102" t="s">
        <v>1100</v>
      </c>
      <c r="AK115" s="102" t="s">
        <v>1101</v>
      </c>
      <c r="BG115" s="22" t="s">
        <v>1102</v>
      </c>
      <c r="BH115" s="22" t="s">
        <v>1103</v>
      </c>
      <c r="BI115" s="22" t="s">
        <v>1104</v>
      </c>
      <c r="BK115" s="106">
        <v>100211</v>
      </c>
      <c r="BL115" s="106">
        <v>100622</v>
      </c>
      <c r="BM115" s="106">
        <v>101099</v>
      </c>
    </row>
    <row r="116" spans="25:65" x14ac:dyDescent="0.3">
      <c r="Y116" s="102" t="s">
        <v>1105</v>
      </c>
      <c r="AK116" s="102" t="s">
        <v>1106</v>
      </c>
      <c r="BG116" s="22" t="s">
        <v>1107</v>
      </c>
      <c r="BH116" s="22" t="s">
        <v>1108</v>
      </c>
      <c r="BI116" s="22" t="s">
        <v>1109</v>
      </c>
      <c r="BK116" s="106">
        <v>100212</v>
      </c>
      <c r="BL116" s="106">
        <v>100631</v>
      </c>
      <c r="BM116" s="106">
        <v>101119</v>
      </c>
    </row>
    <row r="117" spans="25:65" x14ac:dyDescent="0.3">
      <c r="Y117" s="102" t="s">
        <v>1110</v>
      </c>
      <c r="AK117" s="102" t="s">
        <v>1111</v>
      </c>
      <c r="BG117" s="22" t="s">
        <v>1112</v>
      </c>
      <c r="BH117" s="22" t="s">
        <v>1113</v>
      </c>
      <c r="BI117" s="22" t="s">
        <v>1114</v>
      </c>
      <c r="BK117" s="106">
        <v>100213</v>
      </c>
      <c r="BL117" s="106">
        <v>100640</v>
      </c>
      <c r="BM117" s="106">
        <v>101125</v>
      </c>
    </row>
    <row r="118" spans="25:65" x14ac:dyDescent="0.3">
      <c r="Y118" s="102" t="s">
        <v>1115</v>
      </c>
      <c r="AK118" s="102" t="s">
        <v>1116</v>
      </c>
      <c r="BG118" s="22" t="s">
        <v>1117</v>
      </c>
      <c r="BH118" s="22" t="s">
        <v>1118</v>
      </c>
      <c r="BI118" s="22" t="s">
        <v>1119</v>
      </c>
      <c r="BK118" s="106">
        <v>100215</v>
      </c>
      <c r="BL118" s="106">
        <v>100645</v>
      </c>
      <c r="BM118" s="106">
        <v>101131</v>
      </c>
    </row>
    <row r="119" spans="25:65" x14ac:dyDescent="0.3">
      <c r="Y119" s="102" t="s">
        <v>1120</v>
      </c>
      <c r="AK119" s="102" t="s">
        <v>1121</v>
      </c>
      <c r="BG119" s="22" t="s">
        <v>1122</v>
      </c>
      <c r="BH119" s="22" t="s">
        <v>1123</v>
      </c>
      <c r="BI119" s="22" t="s">
        <v>1124</v>
      </c>
      <c r="BK119" s="106">
        <v>100216</v>
      </c>
      <c r="BL119" s="106">
        <v>100653</v>
      </c>
      <c r="BM119" s="106">
        <v>101155</v>
      </c>
    </row>
    <row r="120" spans="25:65" x14ac:dyDescent="0.3">
      <c r="Y120" s="102" t="s">
        <v>1125</v>
      </c>
      <c r="AK120" s="102" t="s">
        <v>1126</v>
      </c>
      <c r="BG120" s="22" t="s">
        <v>1127</v>
      </c>
      <c r="BH120" s="22" t="s">
        <v>1128</v>
      </c>
      <c r="BI120" s="22" t="s">
        <v>1129</v>
      </c>
      <c r="BK120" s="106">
        <v>100219</v>
      </c>
      <c r="BL120" s="106">
        <v>100676</v>
      </c>
      <c r="BM120" s="106">
        <v>101156</v>
      </c>
    </row>
    <row r="121" spans="25:65" x14ac:dyDescent="0.3">
      <c r="Y121" s="102" t="s">
        <v>1130</v>
      </c>
      <c r="AK121" s="102" t="s">
        <v>1131</v>
      </c>
      <c r="BG121" s="22" t="s">
        <v>1132</v>
      </c>
      <c r="BH121" s="22" t="s">
        <v>1133</v>
      </c>
      <c r="BI121" s="22" t="s">
        <v>1134</v>
      </c>
      <c r="BK121" s="106">
        <v>100223</v>
      </c>
      <c r="BL121" s="106">
        <v>100680</v>
      </c>
      <c r="BM121" s="106">
        <v>101164</v>
      </c>
    </row>
    <row r="122" spans="25:65" x14ac:dyDescent="0.3">
      <c r="Y122" s="102" t="s">
        <v>1135</v>
      </c>
      <c r="AK122" s="102" t="s">
        <v>1136</v>
      </c>
      <c r="BG122" s="22" t="s">
        <v>1137</v>
      </c>
      <c r="BH122" s="22" t="s">
        <v>1138</v>
      </c>
      <c r="BI122" s="22" t="s">
        <v>1035</v>
      </c>
      <c r="BK122" s="106">
        <v>100225</v>
      </c>
      <c r="BL122" s="106">
        <v>100695</v>
      </c>
      <c r="BM122" s="106">
        <v>101167</v>
      </c>
    </row>
    <row r="123" spans="25:65" x14ac:dyDescent="0.3">
      <c r="Y123" s="102" t="s">
        <v>1139</v>
      </c>
      <c r="AK123" s="102" t="s">
        <v>1140</v>
      </c>
      <c r="BG123" s="22" t="s">
        <v>1141</v>
      </c>
      <c r="BH123" s="22" t="s">
        <v>1142</v>
      </c>
      <c r="BI123" s="22" t="s">
        <v>1143</v>
      </c>
      <c r="BK123" s="106">
        <v>100227</v>
      </c>
      <c r="BL123" s="106">
        <v>100696</v>
      </c>
      <c r="BM123" s="106">
        <v>101171</v>
      </c>
    </row>
    <row r="124" spans="25:65" x14ac:dyDescent="0.3">
      <c r="Y124" s="102" t="s">
        <v>398</v>
      </c>
      <c r="AK124" s="102" t="s">
        <v>1144</v>
      </c>
      <c r="BG124" s="22" t="s">
        <v>1145</v>
      </c>
      <c r="BH124" s="22" t="s">
        <v>1146</v>
      </c>
      <c r="BI124" s="22" t="s">
        <v>1147</v>
      </c>
      <c r="BK124" s="106">
        <v>100229</v>
      </c>
      <c r="BL124" s="106">
        <v>100700</v>
      </c>
      <c r="BM124" s="106">
        <v>101187</v>
      </c>
    </row>
    <row r="125" spans="25:65" x14ac:dyDescent="0.3">
      <c r="Y125" s="102" t="s">
        <v>1148</v>
      </c>
      <c r="AK125" s="102" t="s">
        <v>1149</v>
      </c>
      <c r="BG125" s="22" t="s">
        <v>1150</v>
      </c>
      <c r="BH125" s="22" t="s">
        <v>1151</v>
      </c>
      <c r="BI125" s="22" t="s">
        <v>1047</v>
      </c>
      <c r="BK125" s="106">
        <v>100230</v>
      </c>
      <c r="BL125" s="106">
        <v>100701</v>
      </c>
      <c r="BM125" s="106">
        <v>101221</v>
      </c>
    </row>
    <row r="126" spans="25:65" x14ac:dyDescent="0.3">
      <c r="Y126" s="102" t="s">
        <v>1152</v>
      </c>
      <c r="AK126" s="102" t="s">
        <v>1153</v>
      </c>
      <c r="BG126" s="22" t="s">
        <v>1154</v>
      </c>
      <c r="BH126" s="22" t="s">
        <v>1155</v>
      </c>
      <c r="BI126" s="22" t="s">
        <v>1156</v>
      </c>
      <c r="BK126" s="106">
        <v>100232</v>
      </c>
      <c r="BL126" s="106">
        <v>100702</v>
      </c>
      <c r="BM126" s="106">
        <v>101222</v>
      </c>
    </row>
    <row r="127" spans="25:65" x14ac:dyDescent="0.3">
      <c r="Y127" s="102" t="s">
        <v>1157</v>
      </c>
      <c r="AK127" s="102" t="s">
        <v>1158</v>
      </c>
      <c r="BG127" s="22" t="s">
        <v>1159</v>
      </c>
      <c r="BH127" s="22" t="s">
        <v>1160</v>
      </c>
      <c r="BI127" s="22" t="s">
        <v>1161</v>
      </c>
      <c r="BK127" s="106">
        <v>100235</v>
      </c>
      <c r="BL127" s="106">
        <v>100718</v>
      </c>
      <c r="BM127" s="106">
        <v>101223</v>
      </c>
    </row>
    <row r="128" spans="25:65" x14ac:dyDescent="0.3">
      <c r="Y128" s="102" t="s">
        <v>1162</v>
      </c>
      <c r="AK128" s="102" t="s">
        <v>1163</v>
      </c>
      <c r="BG128" s="22" t="s">
        <v>1164</v>
      </c>
      <c r="BH128" s="22" t="s">
        <v>1165</v>
      </c>
      <c r="BI128" s="22" t="s">
        <v>1166</v>
      </c>
      <c r="BK128" s="106">
        <v>100237</v>
      </c>
      <c r="BL128" s="106">
        <v>100720</v>
      </c>
      <c r="BM128" s="106">
        <v>102224</v>
      </c>
    </row>
    <row r="129" spans="25:65" x14ac:dyDescent="0.3">
      <c r="Y129" s="102" t="s">
        <v>1167</v>
      </c>
      <c r="AK129" s="102" t="s">
        <v>1168</v>
      </c>
      <c r="BG129" s="22" t="s">
        <v>1169</v>
      </c>
      <c r="BH129" s="22" t="s">
        <v>1170</v>
      </c>
      <c r="BI129" s="22" t="s">
        <v>1068</v>
      </c>
      <c r="BK129" s="106">
        <v>100238</v>
      </c>
      <c r="BL129" s="106">
        <v>100729</v>
      </c>
      <c r="BM129" s="106">
        <v>102291</v>
      </c>
    </row>
    <row r="130" spans="25:65" x14ac:dyDescent="0.3">
      <c r="Y130" s="102" t="s">
        <v>1171</v>
      </c>
      <c r="AK130" s="102" t="s">
        <v>1172</v>
      </c>
      <c r="BG130" s="22" t="s">
        <v>1173</v>
      </c>
      <c r="BH130" s="22" t="s">
        <v>1174</v>
      </c>
      <c r="BI130" s="22" t="s">
        <v>1175</v>
      </c>
      <c r="BK130" s="106">
        <v>100239</v>
      </c>
      <c r="BL130" s="106">
        <v>100732</v>
      </c>
      <c r="BM130" s="106">
        <v>102292</v>
      </c>
    </row>
    <row r="131" spans="25:65" x14ac:dyDescent="0.3">
      <c r="Y131" s="102" t="s">
        <v>1176</v>
      </c>
      <c r="AK131" s="102" t="s">
        <v>1177</v>
      </c>
      <c r="BG131" s="22" t="s">
        <v>1178</v>
      </c>
      <c r="BH131" s="22" t="s">
        <v>1179</v>
      </c>
      <c r="BI131" s="22" t="s">
        <v>1088</v>
      </c>
      <c r="BK131" s="106">
        <v>100240</v>
      </c>
      <c r="BL131" s="106">
        <v>100741</v>
      </c>
      <c r="BM131" s="106">
        <v>102302</v>
      </c>
    </row>
    <row r="132" spans="25:65" x14ac:dyDescent="0.3">
      <c r="Y132" s="102" t="s">
        <v>1180</v>
      </c>
      <c r="AK132" s="102" t="s">
        <v>1181</v>
      </c>
      <c r="BG132" s="22" t="s">
        <v>1182</v>
      </c>
      <c r="BH132" s="22" t="s">
        <v>1183</v>
      </c>
      <c r="BI132" s="22" t="s">
        <v>1184</v>
      </c>
      <c r="BK132" s="106">
        <v>100241</v>
      </c>
      <c r="BL132" s="106">
        <v>100746</v>
      </c>
      <c r="BM132" s="106">
        <v>102306</v>
      </c>
    </row>
    <row r="133" spans="25:65" x14ac:dyDescent="0.3">
      <c r="Y133" s="102" t="s">
        <v>1185</v>
      </c>
      <c r="AK133" s="102" t="s">
        <v>1186</v>
      </c>
      <c r="BG133" s="22" t="s">
        <v>1187</v>
      </c>
      <c r="BH133" s="22" t="s">
        <v>1188</v>
      </c>
      <c r="BI133" s="22" t="s">
        <v>1165</v>
      </c>
      <c r="BK133" s="106">
        <v>100246</v>
      </c>
      <c r="BL133" s="106">
        <v>100751</v>
      </c>
      <c r="BM133" s="106">
        <v>102308</v>
      </c>
    </row>
    <row r="134" spans="25:65" x14ac:dyDescent="0.3">
      <c r="Y134" s="102" t="s">
        <v>1189</v>
      </c>
      <c r="AK134" s="102" t="s">
        <v>1190</v>
      </c>
      <c r="BG134" s="22" t="s">
        <v>1191</v>
      </c>
      <c r="BH134" s="22" t="s">
        <v>1192</v>
      </c>
      <c r="BI134" s="22" t="s">
        <v>1193</v>
      </c>
      <c r="BK134" s="106">
        <v>100252</v>
      </c>
      <c r="BL134" s="106">
        <v>100755</v>
      </c>
      <c r="BM134" s="106">
        <v>102309</v>
      </c>
    </row>
    <row r="135" spans="25:65" x14ac:dyDescent="0.3">
      <c r="Y135" s="102" t="s">
        <v>412</v>
      </c>
      <c r="AK135" s="102" t="s">
        <v>1194</v>
      </c>
      <c r="BG135" s="22" t="s">
        <v>1195</v>
      </c>
      <c r="BH135" s="22" t="s">
        <v>1196</v>
      </c>
      <c r="BI135" s="22" t="s">
        <v>1197</v>
      </c>
      <c r="BK135" s="106">
        <v>100254</v>
      </c>
      <c r="BL135" s="106">
        <v>100775</v>
      </c>
      <c r="BM135" s="106">
        <v>102334</v>
      </c>
    </row>
    <row r="136" spans="25:65" x14ac:dyDescent="0.3">
      <c r="Y136" s="102" t="s">
        <v>1198</v>
      </c>
      <c r="AK136" s="102" t="s">
        <v>1199</v>
      </c>
      <c r="BG136" s="22" t="s">
        <v>1200</v>
      </c>
      <c r="BH136" s="22" t="s">
        <v>1201</v>
      </c>
      <c r="BI136" s="22" t="s">
        <v>1202</v>
      </c>
      <c r="BK136" s="106">
        <v>100257</v>
      </c>
      <c r="BL136" s="106">
        <v>100777</v>
      </c>
      <c r="BM136" s="106">
        <v>102362</v>
      </c>
    </row>
    <row r="137" spans="25:65" x14ac:dyDescent="0.3">
      <c r="Y137" s="102" t="s">
        <v>1203</v>
      </c>
      <c r="AK137" s="102" t="s">
        <v>1204</v>
      </c>
      <c r="BG137" s="22" t="s">
        <v>1205</v>
      </c>
      <c r="BH137" s="22" t="s">
        <v>1206</v>
      </c>
      <c r="BI137" s="22" t="s">
        <v>1207</v>
      </c>
      <c r="BK137" s="106">
        <v>100261</v>
      </c>
      <c r="BL137" s="106">
        <v>100791</v>
      </c>
      <c r="BM137" s="106">
        <v>102449</v>
      </c>
    </row>
    <row r="138" spans="25:65" x14ac:dyDescent="0.3">
      <c r="Y138" s="102" t="s">
        <v>1208</v>
      </c>
      <c r="AK138" s="102" t="s">
        <v>1209</v>
      </c>
      <c r="BG138" s="22" t="s">
        <v>1210</v>
      </c>
      <c r="BH138" s="22" t="s">
        <v>1211</v>
      </c>
      <c r="BI138" s="22" t="s">
        <v>1212</v>
      </c>
      <c r="BK138" s="106">
        <v>100262</v>
      </c>
      <c r="BL138" s="106">
        <v>100795</v>
      </c>
      <c r="BM138" s="106">
        <v>102472</v>
      </c>
    </row>
    <row r="139" spans="25:65" x14ac:dyDescent="0.3">
      <c r="Y139" s="102" t="s">
        <v>1213</v>
      </c>
      <c r="AK139" s="102" t="s">
        <v>1214</v>
      </c>
      <c r="BG139" s="22" t="s">
        <v>1215</v>
      </c>
      <c r="BH139" s="22" t="s">
        <v>1216</v>
      </c>
      <c r="BI139" s="22" t="s">
        <v>1217</v>
      </c>
      <c r="BK139" s="106">
        <v>100263</v>
      </c>
      <c r="BL139" s="106">
        <v>100801</v>
      </c>
      <c r="BM139" s="106">
        <v>102513</v>
      </c>
    </row>
    <row r="140" spans="25:65" x14ac:dyDescent="0.3">
      <c r="Y140" s="102" t="s">
        <v>1218</v>
      </c>
      <c r="AK140" s="102" t="s">
        <v>1219</v>
      </c>
      <c r="BG140" s="22" t="s">
        <v>1220</v>
      </c>
      <c r="BH140" s="22" t="s">
        <v>1221</v>
      </c>
      <c r="BI140" s="22" t="s">
        <v>1222</v>
      </c>
      <c r="BK140" s="106">
        <v>100264</v>
      </c>
      <c r="BL140" s="106">
        <v>100816</v>
      </c>
      <c r="BM140" s="106">
        <v>102522</v>
      </c>
    </row>
    <row r="141" spans="25:65" x14ac:dyDescent="0.3">
      <c r="Y141" s="102" t="s">
        <v>1223</v>
      </c>
      <c r="AK141" s="102" t="s">
        <v>1224</v>
      </c>
      <c r="BG141" s="22" t="s">
        <v>1225</v>
      </c>
      <c r="BH141" s="22" t="s">
        <v>1226</v>
      </c>
      <c r="BI141" s="22" t="s">
        <v>1227</v>
      </c>
      <c r="BK141" s="106">
        <v>100267</v>
      </c>
      <c r="BL141" s="106">
        <v>100818</v>
      </c>
      <c r="BM141" s="106">
        <v>102579</v>
      </c>
    </row>
    <row r="142" spans="25:65" x14ac:dyDescent="0.3">
      <c r="Y142" s="102" t="s">
        <v>1228</v>
      </c>
      <c r="AK142" s="102" t="s">
        <v>1229</v>
      </c>
      <c r="BG142" s="22" t="s">
        <v>1230</v>
      </c>
      <c r="BH142" s="22" t="s">
        <v>1231</v>
      </c>
      <c r="BI142" s="22" t="s">
        <v>1232</v>
      </c>
      <c r="BK142" s="106">
        <v>100268</v>
      </c>
      <c r="BL142" s="106">
        <v>100837</v>
      </c>
      <c r="BM142" s="106">
        <v>102821</v>
      </c>
    </row>
    <row r="143" spans="25:65" x14ac:dyDescent="0.3">
      <c r="Y143" s="102" t="s">
        <v>1233</v>
      </c>
      <c r="AK143" s="102" t="s">
        <v>1234</v>
      </c>
      <c r="BG143" s="22" t="s">
        <v>1235</v>
      </c>
      <c r="BH143" s="22" t="s">
        <v>1236</v>
      </c>
      <c r="BI143" s="22" t="s">
        <v>1237</v>
      </c>
      <c r="BK143" s="106">
        <v>100271</v>
      </c>
      <c r="BL143" s="106">
        <v>100841</v>
      </c>
      <c r="BM143" s="106">
        <v>102866</v>
      </c>
    </row>
    <row r="144" spans="25:65" x14ac:dyDescent="0.3">
      <c r="Y144" s="102" t="s">
        <v>1238</v>
      </c>
      <c r="AK144" s="102" t="s">
        <v>1239</v>
      </c>
      <c r="BG144" s="22" t="s">
        <v>1240</v>
      </c>
      <c r="BH144" s="22" t="s">
        <v>1241</v>
      </c>
      <c r="BI144" s="22" t="s">
        <v>1242</v>
      </c>
      <c r="BK144" s="106">
        <v>100272</v>
      </c>
      <c r="BL144" s="106">
        <v>100875</v>
      </c>
      <c r="BM144" s="106">
        <v>102868</v>
      </c>
    </row>
    <row r="145" spans="25:65" x14ac:dyDescent="0.3">
      <c r="Y145" s="102" t="s">
        <v>1243</v>
      </c>
      <c r="AK145" s="102" t="s">
        <v>1244</v>
      </c>
      <c r="BG145" s="22" t="s">
        <v>1245</v>
      </c>
      <c r="BH145" s="22" t="s">
        <v>1246</v>
      </c>
      <c r="BI145" s="22" t="s">
        <v>1247</v>
      </c>
      <c r="BK145" s="106">
        <v>100275</v>
      </c>
      <c r="BL145" s="106">
        <v>100877</v>
      </c>
      <c r="BM145" s="106">
        <v>102874</v>
      </c>
    </row>
    <row r="146" spans="25:65" x14ac:dyDescent="0.3">
      <c r="Y146" s="102" t="s">
        <v>1248</v>
      </c>
      <c r="AK146" s="102" t="s">
        <v>1249</v>
      </c>
      <c r="BG146" s="22" t="s">
        <v>1250</v>
      </c>
      <c r="BH146" s="22" t="s">
        <v>1251</v>
      </c>
      <c r="BI146" s="22" t="s">
        <v>1252</v>
      </c>
      <c r="BK146" s="106">
        <v>100277</v>
      </c>
      <c r="BL146" s="106">
        <v>100879</v>
      </c>
      <c r="BM146" s="106">
        <v>102901</v>
      </c>
    </row>
    <row r="147" spans="25:65" x14ac:dyDescent="0.3">
      <c r="Y147" s="102" t="s">
        <v>1253</v>
      </c>
      <c r="AK147" s="102" t="s">
        <v>1254</v>
      </c>
      <c r="BG147" s="22" t="s">
        <v>1255</v>
      </c>
      <c r="BH147" s="22" t="s">
        <v>1256</v>
      </c>
      <c r="BI147" s="22" t="s">
        <v>1257</v>
      </c>
      <c r="BK147" s="106">
        <v>100279</v>
      </c>
      <c r="BL147" s="106">
        <v>100899</v>
      </c>
      <c r="BM147" s="106">
        <v>102904</v>
      </c>
    </row>
    <row r="148" spans="25:65" x14ac:dyDescent="0.3">
      <c r="Y148" s="102" t="s">
        <v>1258</v>
      </c>
      <c r="AK148" s="102" t="s">
        <v>1259</v>
      </c>
      <c r="BG148" s="22" t="s">
        <v>1260</v>
      </c>
      <c r="BH148" s="22" t="s">
        <v>1261</v>
      </c>
      <c r="BI148" s="22" t="s">
        <v>1262</v>
      </c>
      <c r="BK148" s="106">
        <v>100281</v>
      </c>
      <c r="BL148" s="106">
        <v>100913</v>
      </c>
      <c r="BM148" s="106">
        <v>102905</v>
      </c>
    </row>
    <row r="149" spans="25:65" x14ac:dyDescent="0.3">
      <c r="Y149" s="102" t="s">
        <v>1263</v>
      </c>
      <c r="AK149" s="102" t="s">
        <v>1264</v>
      </c>
      <c r="BG149" s="22" t="s">
        <v>1265</v>
      </c>
      <c r="BH149" s="22" t="s">
        <v>1266</v>
      </c>
      <c r="BI149" s="22" t="s">
        <v>1267</v>
      </c>
      <c r="BK149" s="106">
        <v>100282</v>
      </c>
      <c r="BL149" s="106">
        <v>100938</v>
      </c>
      <c r="BM149" s="106">
        <v>102913</v>
      </c>
    </row>
    <row r="150" spans="25:65" x14ac:dyDescent="0.3">
      <c r="Y150" s="102" t="s">
        <v>1268</v>
      </c>
      <c r="AK150" s="102" t="s">
        <v>1269</v>
      </c>
      <c r="BG150" s="22" t="s">
        <v>1270</v>
      </c>
      <c r="BH150" s="22" t="s">
        <v>1271</v>
      </c>
      <c r="BI150" s="22" t="s">
        <v>1272</v>
      </c>
      <c r="BK150" s="106">
        <v>100284</v>
      </c>
      <c r="BL150" s="106">
        <v>100939</v>
      </c>
      <c r="BM150" s="106">
        <v>102919</v>
      </c>
    </row>
    <row r="151" spans="25:65" x14ac:dyDescent="0.3">
      <c r="Y151" s="102" t="s">
        <v>1273</v>
      </c>
      <c r="AK151" s="102" t="s">
        <v>1274</v>
      </c>
      <c r="BG151" s="22" t="s">
        <v>1275</v>
      </c>
      <c r="BH151" s="22" t="s">
        <v>1222</v>
      </c>
      <c r="BI151" s="22" t="s">
        <v>1276</v>
      </c>
      <c r="BK151" s="106">
        <v>100285</v>
      </c>
      <c r="BL151" s="106">
        <v>100951</v>
      </c>
      <c r="BM151" s="106">
        <v>102933</v>
      </c>
    </row>
    <row r="152" spans="25:65" x14ac:dyDescent="0.3">
      <c r="Y152" s="102" t="s">
        <v>1277</v>
      </c>
      <c r="AK152" s="102" t="s">
        <v>1278</v>
      </c>
      <c r="BG152" s="22" t="s">
        <v>1279</v>
      </c>
      <c r="BH152" s="22" t="s">
        <v>1280</v>
      </c>
      <c r="BI152" s="22" t="s">
        <v>1281</v>
      </c>
      <c r="BK152" s="106">
        <v>100286</v>
      </c>
      <c r="BL152" s="106">
        <v>100963</v>
      </c>
      <c r="BM152" s="106">
        <v>103018</v>
      </c>
    </row>
    <row r="153" spans="25:65" x14ac:dyDescent="0.3">
      <c r="Y153" s="102" t="s">
        <v>1282</v>
      </c>
      <c r="AK153" s="102" t="s">
        <v>1283</v>
      </c>
      <c r="BG153" s="22" t="s">
        <v>1284</v>
      </c>
      <c r="BH153" s="22" t="s">
        <v>1285</v>
      </c>
      <c r="BI153" s="22" t="s">
        <v>1286</v>
      </c>
      <c r="BK153" s="106">
        <v>100291</v>
      </c>
      <c r="BL153" s="106">
        <v>100975</v>
      </c>
      <c r="BM153" s="106">
        <v>103027</v>
      </c>
    </row>
    <row r="154" spans="25:65" x14ac:dyDescent="0.3">
      <c r="Y154" s="102" t="s">
        <v>1287</v>
      </c>
      <c r="AK154" s="102" t="s">
        <v>1288</v>
      </c>
      <c r="BG154" s="22" t="s">
        <v>1289</v>
      </c>
      <c r="BH154" s="22" t="s">
        <v>1227</v>
      </c>
      <c r="BI154" s="22" t="s">
        <v>1286</v>
      </c>
      <c r="BK154" s="106">
        <v>100293</v>
      </c>
      <c r="BL154" s="106">
        <v>100977</v>
      </c>
      <c r="BM154" s="106">
        <v>103198</v>
      </c>
    </row>
    <row r="155" spans="25:65" x14ac:dyDescent="0.3">
      <c r="Y155" s="102" t="s">
        <v>1290</v>
      </c>
      <c r="AK155" s="102" t="s">
        <v>1291</v>
      </c>
      <c r="BG155" s="22" t="s">
        <v>1292</v>
      </c>
      <c r="BH155" s="22" t="s">
        <v>1232</v>
      </c>
      <c r="BI155" s="22" t="s">
        <v>1293</v>
      </c>
      <c r="BK155" s="106">
        <v>100294</v>
      </c>
      <c r="BL155" s="106">
        <v>100983</v>
      </c>
      <c r="BM155" s="106">
        <v>103223</v>
      </c>
    </row>
    <row r="156" spans="25:65" x14ac:dyDescent="0.3">
      <c r="Y156" s="102" t="s">
        <v>1294</v>
      </c>
      <c r="AK156" s="102" t="s">
        <v>1295</v>
      </c>
      <c r="BG156" s="22" t="s">
        <v>1296</v>
      </c>
      <c r="BH156" s="22" t="s">
        <v>1297</v>
      </c>
      <c r="BI156" s="22" t="s">
        <v>1298</v>
      </c>
      <c r="BK156" s="106">
        <v>100295</v>
      </c>
      <c r="BL156" s="106">
        <v>101005</v>
      </c>
      <c r="BM156" s="106">
        <v>103224</v>
      </c>
    </row>
    <row r="157" spans="25:65" x14ac:dyDescent="0.3">
      <c r="Y157" s="102" t="s">
        <v>1299</v>
      </c>
      <c r="AK157" s="102" t="s">
        <v>1300</v>
      </c>
      <c r="BG157" s="22" t="s">
        <v>1301</v>
      </c>
      <c r="BH157" s="22" t="s">
        <v>1302</v>
      </c>
      <c r="BI157" s="22" t="s">
        <v>1303</v>
      </c>
      <c r="BK157" s="106">
        <v>100297</v>
      </c>
      <c r="BL157" s="106">
        <v>101006</v>
      </c>
      <c r="BM157" s="106">
        <v>103240</v>
      </c>
    </row>
    <row r="158" spans="25:65" x14ac:dyDescent="0.3">
      <c r="Y158" s="102" t="s">
        <v>1304</v>
      </c>
      <c r="AK158" s="102" t="s">
        <v>1305</v>
      </c>
      <c r="BG158" s="22" t="s">
        <v>1306</v>
      </c>
      <c r="BH158" s="22" t="s">
        <v>1307</v>
      </c>
      <c r="BI158" s="22" t="s">
        <v>1308</v>
      </c>
      <c r="BK158" s="106">
        <v>100299</v>
      </c>
      <c r="BL158" s="106">
        <v>101009</v>
      </c>
      <c r="BM158" s="106">
        <v>103253</v>
      </c>
    </row>
    <row r="159" spans="25:65" x14ac:dyDescent="0.3">
      <c r="Y159" s="102" t="s">
        <v>1309</v>
      </c>
      <c r="AK159" s="102" t="s">
        <v>1310</v>
      </c>
      <c r="BG159" s="22" t="s">
        <v>1311</v>
      </c>
      <c r="BH159" s="22" t="s">
        <v>1312</v>
      </c>
      <c r="BI159" s="22" t="s">
        <v>1313</v>
      </c>
      <c r="BK159" s="106">
        <v>100300</v>
      </c>
      <c r="BL159" s="106">
        <v>101028</v>
      </c>
      <c r="BM159" s="106">
        <v>103254</v>
      </c>
    </row>
    <row r="160" spans="25:65" x14ac:dyDescent="0.3">
      <c r="Y160" s="102" t="s">
        <v>1314</v>
      </c>
      <c r="AK160" s="102" t="s">
        <v>1315</v>
      </c>
      <c r="BG160" s="22" t="s">
        <v>1316</v>
      </c>
      <c r="BH160" s="22" t="s">
        <v>1317</v>
      </c>
      <c r="BI160" s="22" t="s">
        <v>1318</v>
      </c>
      <c r="BK160" s="106">
        <v>100301</v>
      </c>
      <c r="BL160" s="106">
        <v>101033</v>
      </c>
      <c r="BM160" s="106">
        <v>103264</v>
      </c>
    </row>
    <row r="161" spans="25:65" x14ac:dyDescent="0.3">
      <c r="Y161" s="102" t="s">
        <v>1319</v>
      </c>
      <c r="AK161" s="102" t="s">
        <v>1320</v>
      </c>
      <c r="BG161" s="22" t="s">
        <v>1321</v>
      </c>
      <c r="BH161" s="22" t="s">
        <v>1322</v>
      </c>
      <c r="BI161" s="22" t="s">
        <v>1323</v>
      </c>
      <c r="BK161" s="106">
        <v>100302</v>
      </c>
      <c r="BL161" s="106">
        <v>101049</v>
      </c>
      <c r="BM161" s="106">
        <v>103311</v>
      </c>
    </row>
    <row r="162" spans="25:65" x14ac:dyDescent="0.3">
      <c r="Y162" s="102" t="s">
        <v>1324</v>
      </c>
      <c r="AK162" s="102" t="s">
        <v>1325</v>
      </c>
      <c r="BG162" s="22" t="s">
        <v>1326</v>
      </c>
      <c r="BH162" s="22" t="s">
        <v>1327</v>
      </c>
      <c r="BI162" s="22" t="s">
        <v>1328</v>
      </c>
      <c r="BK162" s="106">
        <v>100303</v>
      </c>
      <c r="BL162" s="106">
        <v>101058</v>
      </c>
      <c r="BM162" s="106">
        <v>103454</v>
      </c>
    </row>
    <row r="163" spans="25:65" x14ac:dyDescent="0.3">
      <c r="Y163" s="102" t="s">
        <v>1329</v>
      </c>
      <c r="AK163" s="102" t="s">
        <v>1330</v>
      </c>
      <c r="BG163" s="22" t="s">
        <v>1331</v>
      </c>
      <c r="BH163" s="22" t="s">
        <v>1332</v>
      </c>
      <c r="BI163" s="22" t="s">
        <v>1333</v>
      </c>
      <c r="BK163" s="106">
        <v>100305</v>
      </c>
      <c r="BL163" s="106">
        <v>101062</v>
      </c>
      <c r="BM163" s="106">
        <v>103455</v>
      </c>
    </row>
    <row r="164" spans="25:65" x14ac:dyDescent="0.3">
      <c r="Y164" s="102" t="s">
        <v>1334</v>
      </c>
      <c r="AK164" s="102" t="s">
        <v>1335</v>
      </c>
      <c r="BG164" s="22" t="s">
        <v>1336</v>
      </c>
      <c r="BH164" s="22" t="s">
        <v>1337</v>
      </c>
      <c r="BI164" s="22" t="s">
        <v>1338</v>
      </c>
      <c r="BK164" s="106">
        <v>100306</v>
      </c>
      <c r="BL164" s="106">
        <v>101068</v>
      </c>
      <c r="BM164" s="106">
        <v>103486</v>
      </c>
    </row>
    <row r="165" spans="25:65" x14ac:dyDescent="0.3">
      <c r="Y165" s="102" t="s">
        <v>1339</v>
      </c>
      <c r="AK165" s="102" t="s">
        <v>1340</v>
      </c>
      <c r="BG165" s="22" t="s">
        <v>1341</v>
      </c>
      <c r="BH165" s="22" t="s">
        <v>1342</v>
      </c>
      <c r="BI165" s="22" t="s">
        <v>1343</v>
      </c>
      <c r="BK165" s="106">
        <v>100309</v>
      </c>
      <c r="BL165" s="106">
        <v>101069</v>
      </c>
      <c r="BM165" s="106">
        <v>103494</v>
      </c>
    </row>
    <row r="166" spans="25:65" x14ac:dyDescent="0.3">
      <c r="Y166" s="102" t="s">
        <v>1344</v>
      </c>
      <c r="AK166" s="102" t="s">
        <v>1345</v>
      </c>
      <c r="BG166" s="22" t="s">
        <v>1346</v>
      </c>
      <c r="BH166" s="22" t="s">
        <v>1347</v>
      </c>
      <c r="BI166" s="22" t="s">
        <v>1348</v>
      </c>
      <c r="BK166" s="106">
        <v>100315</v>
      </c>
      <c r="BL166" s="106">
        <v>101071</v>
      </c>
      <c r="BM166" s="106">
        <v>103514</v>
      </c>
    </row>
    <row r="167" spans="25:65" x14ac:dyDescent="0.3">
      <c r="Y167" s="102" t="s">
        <v>1349</v>
      </c>
      <c r="AK167" s="102" t="s">
        <v>1350</v>
      </c>
      <c r="BG167" s="22" t="s">
        <v>1351</v>
      </c>
      <c r="BH167" s="22" t="s">
        <v>1352</v>
      </c>
      <c r="BI167" s="22" t="s">
        <v>1353</v>
      </c>
      <c r="BK167" s="106">
        <v>100320</v>
      </c>
      <c r="BL167" s="106">
        <v>101074</v>
      </c>
      <c r="BM167" s="106">
        <v>103562</v>
      </c>
    </row>
    <row r="168" spans="25:65" x14ac:dyDescent="0.3">
      <c r="Y168" s="102" t="s">
        <v>1354</v>
      </c>
      <c r="AK168" s="102" t="s">
        <v>1355</v>
      </c>
      <c r="BG168" s="22" t="s">
        <v>1356</v>
      </c>
      <c r="BH168" s="22" t="s">
        <v>1357</v>
      </c>
      <c r="BI168" s="22" t="s">
        <v>1358</v>
      </c>
      <c r="BK168" s="106">
        <v>100321</v>
      </c>
      <c r="BL168" s="106">
        <v>101083</v>
      </c>
      <c r="BM168" s="106">
        <v>103680</v>
      </c>
    </row>
    <row r="169" spans="25:65" x14ac:dyDescent="0.3">
      <c r="Y169" s="102" t="s">
        <v>1359</v>
      </c>
      <c r="AK169" s="102" t="s">
        <v>1360</v>
      </c>
      <c r="BG169" s="22" t="s">
        <v>1361</v>
      </c>
      <c r="BH169" s="22" t="s">
        <v>1362</v>
      </c>
      <c r="BI169" s="22" t="s">
        <v>1363</v>
      </c>
      <c r="BK169" s="106">
        <v>100322</v>
      </c>
      <c r="BL169" s="106">
        <v>101093</v>
      </c>
      <c r="BM169" s="106">
        <v>103725</v>
      </c>
    </row>
    <row r="170" spans="25:65" x14ac:dyDescent="0.3">
      <c r="Y170" s="102" t="s">
        <v>421</v>
      </c>
      <c r="AK170" s="102" t="s">
        <v>1364</v>
      </c>
      <c r="BG170" s="22" t="s">
        <v>1365</v>
      </c>
      <c r="BH170" s="22" t="s">
        <v>1366</v>
      </c>
      <c r="BI170" s="22" t="s">
        <v>1367</v>
      </c>
      <c r="BK170" s="106">
        <v>100325</v>
      </c>
      <c r="BL170" s="106">
        <v>101100</v>
      </c>
      <c r="BM170" s="106">
        <v>103812</v>
      </c>
    </row>
    <row r="171" spans="25:65" x14ac:dyDescent="0.3">
      <c r="Y171" s="102" t="s">
        <v>431</v>
      </c>
      <c r="AK171" s="102" t="s">
        <v>1368</v>
      </c>
      <c r="BG171" s="22" t="s">
        <v>1369</v>
      </c>
      <c r="BH171" s="22" t="s">
        <v>1370</v>
      </c>
      <c r="BI171" s="22" t="s">
        <v>1371</v>
      </c>
      <c r="BK171" s="106">
        <v>100326</v>
      </c>
      <c r="BL171" s="106">
        <v>101101</v>
      </c>
      <c r="BM171" s="106">
        <v>103839</v>
      </c>
    </row>
    <row r="172" spans="25:65" x14ac:dyDescent="0.3">
      <c r="Y172" s="102" t="s">
        <v>1372</v>
      </c>
      <c r="AK172" s="102" t="s">
        <v>1373</v>
      </c>
      <c r="BG172" s="22" t="s">
        <v>1374</v>
      </c>
      <c r="BH172" s="22" t="s">
        <v>1375</v>
      </c>
      <c r="BI172" s="22" t="s">
        <v>1376</v>
      </c>
      <c r="BK172" s="106">
        <v>100328</v>
      </c>
      <c r="BL172" s="106">
        <v>101103</v>
      </c>
      <c r="BM172" s="106">
        <v>104012</v>
      </c>
    </row>
    <row r="173" spans="25:65" x14ac:dyDescent="0.3">
      <c r="Y173" s="102" t="s">
        <v>1377</v>
      </c>
      <c r="AK173" s="102" t="s">
        <v>1378</v>
      </c>
      <c r="BG173" s="22" t="s">
        <v>1379</v>
      </c>
      <c r="BH173" s="22" t="s">
        <v>1380</v>
      </c>
      <c r="BI173" s="22" t="s">
        <v>1381</v>
      </c>
      <c r="BK173" s="106">
        <v>100331</v>
      </c>
      <c r="BL173" s="106">
        <v>101108</v>
      </c>
      <c r="BM173" s="106">
        <v>104013</v>
      </c>
    </row>
    <row r="174" spans="25:65" x14ac:dyDescent="0.3">
      <c r="Y174" s="102" t="s">
        <v>440</v>
      </c>
      <c r="AK174" s="102" t="s">
        <v>1382</v>
      </c>
      <c r="BG174" s="22" t="s">
        <v>1383</v>
      </c>
      <c r="BH174" s="22" t="s">
        <v>1384</v>
      </c>
      <c r="BI174" s="22" t="s">
        <v>1385</v>
      </c>
      <c r="BK174" s="106">
        <v>100332</v>
      </c>
      <c r="BL174" s="106">
        <v>101109</v>
      </c>
      <c r="BM174" s="106">
        <v>104020</v>
      </c>
    </row>
    <row r="175" spans="25:65" x14ac:dyDescent="0.3">
      <c r="Y175" s="102" t="s">
        <v>1386</v>
      </c>
      <c r="AK175" s="102" t="s">
        <v>1387</v>
      </c>
      <c r="BG175" s="22" t="s">
        <v>1388</v>
      </c>
      <c r="BH175" s="22" t="s">
        <v>1389</v>
      </c>
      <c r="BI175" s="22" t="s">
        <v>1390</v>
      </c>
      <c r="BK175" s="106">
        <v>100335</v>
      </c>
      <c r="BL175" s="106">
        <v>101110</v>
      </c>
      <c r="BM175" s="106">
        <v>104027</v>
      </c>
    </row>
    <row r="176" spans="25:65" x14ac:dyDescent="0.3">
      <c r="Y176" s="102" t="s">
        <v>1391</v>
      </c>
      <c r="AK176" s="102" t="s">
        <v>1392</v>
      </c>
      <c r="BG176" s="22" t="s">
        <v>1393</v>
      </c>
      <c r="BH176" s="22" t="s">
        <v>1394</v>
      </c>
      <c r="BI176" s="22" t="s">
        <v>1395</v>
      </c>
      <c r="BK176" s="106">
        <v>100336</v>
      </c>
      <c r="BL176" s="106">
        <v>101112</v>
      </c>
      <c r="BM176" s="106">
        <v>104029</v>
      </c>
    </row>
    <row r="177" spans="25:65" x14ac:dyDescent="0.3">
      <c r="Y177" s="102" t="s">
        <v>1396</v>
      </c>
      <c r="AK177" s="102" t="s">
        <v>1397</v>
      </c>
      <c r="BG177" s="22" t="s">
        <v>1398</v>
      </c>
      <c r="BH177" s="22" t="s">
        <v>1399</v>
      </c>
      <c r="BI177" s="22" t="s">
        <v>1400</v>
      </c>
      <c r="BK177" s="106">
        <v>100338</v>
      </c>
      <c r="BL177" s="106">
        <v>101122</v>
      </c>
      <c r="BM177" s="106">
        <v>104030</v>
      </c>
    </row>
    <row r="178" spans="25:65" x14ac:dyDescent="0.3">
      <c r="Y178" s="102" t="s">
        <v>1401</v>
      </c>
      <c r="AK178" s="102" t="s">
        <v>1402</v>
      </c>
      <c r="BG178" s="22" t="s">
        <v>1403</v>
      </c>
      <c r="BH178" s="22" t="s">
        <v>1404</v>
      </c>
      <c r="BI178" s="22" t="s">
        <v>1405</v>
      </c>
      <c r="BK178" s="106">
        <v>100339</v>
      </c>
      <c r="BL178" s="106">
        <v>101125</v>
      </c>
      <c r="BM178" s="106">
        <v>104031</v>
      </c>
    </row>
    <row r="179" spans="25:65" x14ac:dyDescent="0.3">
      <c r="Y179" s="102" t="s">
        <v>1406</v>
      </c>
      <c r="AK179" s="102" t="s">
        <v>1407</v>
      </c>
      <c r="BG179" s="22" t="s">
        <v>1408</v>
      </c>
      <c r="BH179" s="22" t="s">
        <v>1409</v>
      </c>
      <c r="BI179" s="22" t="s">
        <v>1410</v>
      </c>
      <c r="BK179" s="106">
        <v>100340</v>
      </c>
      <c r="BL179" s="106">
        <v>101131</v>
      </c>
      <c r="BM179" s="106">
        <v>104055</v>
      </c>
    </row>
    <row r="180" spans="25:65" x14ac:dyDescent="0.3">
      <c r="Y180" s="102" t="s">
        <v>222</v>
      </c>
      <c r="AK180" s="102" t="s">
        <v>1411</v>
      </c>
      <c r="BG180" s="22" t="s">
        <v>1412</v>
      </c>
      <c r="BH180" s="22" t="s">
        <v>1413</v>
      </c>
      <c r="BI180" s="22" t="s">
        <v>1410</v>
      </c>
      <c r="BK180" s="106">
        <v>100346</v>
      </c>
      <c r="BL180" s="106">
        <v>101133</v>
      </c>
      <c r="BM180" s="106">
        <v>104058</v>
      </c>
    </row>
    <row r="181" spans="25:65" x14ac:dyDescent="0.3">
      <c r="Y181" s="102" t="s">
        <v>1414</v>
      </c>
      <c r="AK181" s="102" t="s">
        <v>1415</v>
      </c>
      <c r="BG181" s="22" t="s">
        <v>1416</v>
      </c>
      <c r="BH181" s="22" t="s">
        <v>1417</v>
      </c>
      <c r="BI181" s="22" t="s">
        <v>1418</v>
      </c>
      <c r="BK181" s="106">
        <v>100347</v>
      </c>
      <c r="BL181" s="106">
        <v>101136</v>
      </c>
      <c r="BM181" s="106">
        <v>104059</v>
      </c>
    </row>
    <row r="182" spans="25:65" x14ac:dyDescent="0.3">
      <c r="Y182" s="102" t="s">
        <v>1419</v>
      </c>
      <c r="AK182" s="102" t="s">
        <v>1420</v>
      </c>
      <c r="BG182" s="22" t="s">
        <v>1421</v>
      </c>
      <c r="BH182" s="22" t="s">
        <v>1422</v>
      </c>
      <c r="BI182" s="22" t="s">
        <v>1423</v>
      </c>
      <c r="BK182" s="106">
        <v>100350</v>
      </c>
      <c r="BL182" s="106">
        <v>101138</v>
      </c>
      <c r="BM182" s="106">
        <v>104067</v>
      </c>
    </row>
    <row r="183" spans="25:65" x14ac:dyDescent="0.3">
      <c r="Y183" s="102" t="s">
        <v>120</v>
      </c>
      <c r="AK183" s="102" t="s">
        <v>1424</v>
      </c>
      <c r="BG183" s="22" t="s">
        <v>1425</v>
      </c>
      <c r="BH183" s="22" t="s">
        <v>1426</v>
      </c>
      <c r="BI183" s="22" t="s">
        <v>1427</v>
      </c>
      <c r="BK183" s="106">
        <v>100358</v>
      </c>
      <c r="BL183" s="106">
        <v>101139</v>
      </c>
      <c r="BM183" s="106">
        <v>104068</v>
      </c>
    </row>
    <row r="184" spans="25:65" x14ac:dyDescent="0.3">
      <c r="Y184" s="102" t="s">
        <v>1428</v>
      </c>
      <c r="AK184" s="102" t="s">
        <v>1429</v>
      </c>
      <c r="BG184" s="22" t="s">
        <v>1430</v>
      </c>
      <c r="BH184" s="22" t="s">
        <v>1431</v>
      </c>
      <c r="BI184" s="22" t="s">
        <v>1432</v>
      </c>
      <c r="BK184" s="106">
        <v>100359</v>
      </c>
      <c r="BL184" s="106">
        <v>101150</v>
      </c>
      <c r="BM184" s="106">
        <v>104102</v>
      </c>
    </row>
    <row r="185" spans="25:65" x14ac:dyDescent="0.3">
      <c r="Y185" s="102" t="s">
        <v>1433</v>
      </c>
      <c r="BG185" s="22" t="s">
        <v>1434</v>
      </c>
      <c r="BH185" s="22" t="s">
        <v>1435</v>
      </c>
      <c r="BI185" s="22" t="s">
        <v>1436</v>
      </c>
      <c r="BK185" s="106">
        <v>100360</v>
      </c>
      <c r="BL185" s="106">
        <v>101167</v>
      </c>
      <c r="BM185" s="106">
        <v>104180</v>
      </c>
    </row>
    <row r="186" spans="25:65" x14ac:dyDescent="0.3">
      <c r="Y186" s="102" t="s">
        <v>1437</v>
      </c>
      <c r="BG186" s="22" t="s">
        <v>1438</v>
      </c>
      <c r="BH186" s="22" t="s">
        <v>1439</v>
      </c>
      <c r="BI186" s="22" t="s">
        <v>1440</v>
      </c>
      <c r="BK186" s="106">
        <v>100361</v>
      </c>
      <c r="BL186" s="106">
        <v>101171</v>
      </c>
      <c r="BM186" s="106">
        <v>104182</v>
      </c>
    </row>
    <row r="187" spans="25:65" x14ac:dyDescent="0.3">
      <c r="Y187" s="102" t="s">
        <v>1441</v>
      </c>
      <c r="BG187" s="22" t="s">
        <v>1442</v>
      </c>
      <c r="BH187" s="22" t="s">
        <v>1443</v>
      </c>
      <c r="BI187" s="22" t="s">
        <v>1444</v>
      </c>
      <c r="BK187" s="106">
        <v>100362</v>
      </c>
      <c r="BL187" s="106">
        <v>101184</v>
      </c>
      <c r="BM187" s="106">
        <v>104194</v>
      </c>
    </row>
    <row r="188" spans="25:65" x14ac:dyDescent="0.3">
      <c r="Y188" s="102" t="s">
        <v>1445</v>
      </c>
      <c r="BG188" s="22" t="s">
        <v>1446</v>
      </c>
      <c r="BH188" s="22" t="s">
        <v>1447</v>
      </c>
      <c r="BI188" s="22" t="s">
        <v>1448</v>
      </c>
      <c r="BK188" s="106">
        <v>100364</v>
      </c>
      <c r="BL188" s="106">
        <v>101185</v>
      </c>
      <c r="BM188" s="106">
        <v>104230</v>
      </c>
    </row>
    <row r="189" spans="25:65" x14ac:dyDescent="0.3">
      <c r="Y189" s="102" t="s">
        <v>1449</v>
      </c>
      <c r="BG189" s="22" t="s">
        <v>1450</v>
      </c>
      <c r="BH189" s="22" t="s">
        <v>1451</v>
      </c>
      <c r="BI189" s="22" t="s">
        <v>1452</v>
      </c>
      <c r="BK189" s="106">
        <v>100365</v>
      </c>
      <c r="BL189" s="106">
        <v>101211</v>
      </c>
      <c r="BM189" s="106">
        <v>104258</v>
      </c>
    </row>
    <row r="190" spans="25:65" x14ac:dyDescent="0.3">
      <c r="Y190" s="102" t="s">
        <v>1453</v>
      </c>
      <c r="BG190" s="22" t="s">
        <v>1454</v>
      </c>
      <c r="BH190" s="22" t="s">
        <v>1455</v>
      </c>
      <c r="BI190" s="22" t="s">
        <v>1456</v>
      </c>
      <c r="BK190" s="106">
        <v>100366</v>
      </c>
      <c r="BL190" s="106">
        <v>101215</v>
      </c>
      <c r="BM190" s="106">
        <v>104355</v>
      </c>
    </row>
    <row r="191" spans="25:65" x14ac:dyDescent="0.3">
      <c r="Y191" s="102" t="s">
        <v>459</v>
      </c>
      <c r="BG191" s="22" t="s">
        <v>1457</v>
      </c>
      <c r="BH191" s="22" t="s">
        <v>1458</v>
      </c>
      <c r="BI191" s="22" t="s">
        <v>1459</v>
      </c>
      <c r="BK191" s="106">
        <v>100367</v>
      </c>
      <c r="BL191" s="106">
        <v>101221</v>
      </c>
      <c r="BM191" s="106">
        <v>104376</v>
      </c>
    </row>
    <row r="192" spans="25:65" x14ac:dyDescent="0.3">
      <c r="Y192" s="102" t="s">
        <v>469</v>
      </c>
      <c r="BG192" s="22" t="s">
        <v>1460</v>
      </c>
      <c r="BH192" s="22" t="s">
        <v>1461</v>
      </c>
      <c r="BI192" s="22" t="s">
        <v>1462</v>
      </c>
      <c r="BK192" s="106">
        <v>100368</v>
      </c>
      <c r="BL192" s="106">
        <v>101222</v>
      </c>
      <c r="BM192" s="106">
        <v>104393</v>
      </c>
    </row>
    <row r="193" spans="25:65" x14ac:dyDescent="0.3">
      <c r="Y193" s="102" t="s">
        <v>1463</v>
      </c>
      <c r="BG193" s="22" t="s">
        <v>1464</v>
      </c>
      <c r="BH193" s="22" t="s">
        <v>1465</v>
      </c>
      <c r="BI193" s="22" t="s">
        <v>1466</v>
      </c>
      <c r="BK193" s="106">
        <v>100369</v>
      </c>
      <c r="BL193" s="106">
        <v>101241</v>
      </c>
      <c r="BM193" s="106">
        <v>104408</v>
      </c>
    </row>
    <row r="194" spans="25:65" x14ac:dyDescent="0.3">
      <c r="Y194" s="102" t="s">
        <v>1467</v>
      </c>
      <c r="BG194" s="22" t="s">
        <v>1468</v>
      </c>
      <c r="BH194" s="22" t="s">
        <v>1469</v>
      </c>
      <c r="BI194" s="22" t="s">
        <v>1470</v>
      </c>
      <c r="BK194" s="106">
        <v>100372</v>
      </c>
      <c r="BL194" s="106">
        <v>102136</v>
      </c>
      <c r="BM194" s="106">
        <v>104421</v>
      </c>
    </row>
    <row r="195" spans="25:65" x14ac:dyDescent="0.3">
      <c r="Y195" s="102" t="s">
        <v>1471</v>
      </c>
      <c r="BG195" s="22" t="s">
        <v>1472</v>
      </c>
      <c r="BH195" s="22" t="s">
        <v>1473</v>
      </c>
      <c r="BI195" s="22" t="s">
        <v>1474</v>
      </c>
      <c r="BK195" s="106">
        <v>100375</v>
      </c>
      <c r="BL195" s="106">
        <v>102144</v>
      </c>
      <c r="BM195" s="106">
        <v>104428</v>
      </c>
    </row>
    <row r="196" spans="25:65" x14ac:dyDescent="0.3">
      <c r="Y196" s="102" t="s">
        <v>1475</v>
      </c>
      <c r="BG196" s="22" t="s">
        <v>1476</v>
      </c>
      <c r="BH196" s="22" t="s">
        <v>1477</v>
      </c>
      <c r="BI196" s="22" t="s">
        <v>1478</v>
      </c>
      <c r="BK196" s="106">
        <v>100376</v>
      </c>
      <c r="BL196" s="106">
        <v>102193</v>
      </c>
      <c r="BM196" s="106">
        <v>104529</v>
      </c>
    </row>
    <row r="197" spans="25:65" x14ac:dyDescent="0.3">
      <c r="Y197" s="102" t="s">
        <v>479</v>
      </c>
      <c r="BG197" s="22" t="s">
        <v>1479</v>
      </c>
      <c r="BH197" s="22" t="s">
        <v>1480</v>
      </c>
      <c r="BI197" s="22" t="s">
        <v>1481</v>
      </c>
      <c r="BK197" s="106">
        <v>100380</v>
      </c>
      <c r="BL197" s="106">
        <v>102218</v>
      </c>
      <c r="BM197" s="106">
        <v>104548</v>
      </c>
    </row>
    <row r="198" spans="25:65" x14ac:dyDescent="0.3">
      <c r="Y198" s="102" t="s">
        <v>1482</v>
      </c>
      <c r="BG198" s="22" t="s">
        <v>1483</v>
      </c>
      <c r="BH198" s="22" t="s">
        <v>1484</v>
      </c>
      <c r="BI198" s="22" t="s">
        <v>1485</v>
      </c>
      <c r="BK198" s="106">
        <v>100381</v>
      </c>
      <c r="BL198" s="106">
        <v>102256</v>
      </c>
      <c r="BM198" s="106">
        <v>104555</v>
      </c>
    </row>
    <row r="199" spans="25:65" x14ac:dyDescent="0.3">
      <c r="Y199" s="102" t="s">
        <v>1486</v>
      </c>
      <c r="BG199" s="22" t="s">
        <v>1487</v>
      </c>
      <c r="BH199" s="22" t="s">
        <v>1488</v>
      </c>
      <c r="BI199" s="22" t="s">
        <v>1489</v>
      </c>
      <c r="BK199" s="106">
        <v>100387</v>
      </c>
      <c r="BL199" s="106">
        <v>102294</v>
      </c>
      <c r="BM199" s="106">
        <v>104568</v>
      </c>
    </row>
    <row r="200" spans="25:65" x14ac:dyDescent="0.3">
      <c r="Y200" s="102" t="s">
        <v>1490</v>
      </c>
      <c r="BG200" s="22" t="s">
        <v>1491</v>
      </c>
      <c r="BH200" s="22" t="s">
        <v>1492</v>
      </c>
      <c r="BI200" s="22" t="s">
        <v>1493</v>
      </c>
      <c r="BK200" s="106">
        <v>100392</v>
      </c>
      <c r="BL200" s="106">
        <v>102302</v>
      </c>
      <c r="BM200" s="106">
        <v>104579</v>
      </c>
    </row>
    <row r="201" spans="25:65" x14ac:dyDescent="0.3">
      <c r="Y201" s="102" t="s">
        <v>1494</v>
      </c>
      <c r="BG201" s="22" t="s">
        <v>1495</v>
      </c>
      <c r="BH201" s="22" t="s">
        <v>1496</v>
      </c>
      <c r="BI201" s="22" t="s">
        <v>1497</v>
      </c>
      <c r="BK201" s="106">
        <v>100394</v>
      </c>
      <c r="BL201" s="106">
        <v>102309</v>
      </c>
      <c r="BM201" s="106">
        <v>104592</v>
      </c>
    </row>
    <row r="202" spans="25:65" x14ac:dyDescent="0.3">
      <c r="Y202" s="102" t="s">
        <v>489</v>
      </c>
      <c r="BG202" s="22" t="s">
        <v>1498</v>
      </c>
      <c r="BH202" s="22" t="s">
        <v>1499</v>
      </c>
      <c r="BI202" s="22" t="s">
        <v>1500</v>
      </c>
      <c r="BK202" s="106">
        <v>100395</v>
      </c>
      <c r="BL202" s="106">
        <v>102403</v>
      </c>
      <c r="BM202" s="106">
        <v>104629</v>
      </c>
    </row>
    <row r="203" spans="25:65" x14ac:dyDescent="0.3">
      <c r="Y203" s="102" t="s">
        <v>1501</v>
      </c>
      <c r="BG203" s="22" t="s">
        <v>1502</v>
      </c>
      <c r="BH203" s="22" t="s">
        <v>1503</v>
      </c>
      <c r="BI203" s="22" t="s">
        <v>1504</v>
      </c>
      <c r="BK203" s="106">
        <v>100398</v>
      </c>
      <c r="BL203" s="106">
        <v>102436</v>
      </c>
      <c r="BM203" s="106">
        <v>104641</v>
      </c>
    </row>
    <row r="204" spans="25:65" x14ac:dyDescent="0.3">
      <c r="Y204" s="102" t="s">
        <v>498</v>
      </c>
      <c r="BG204" s="22" t="s">
        <v>1505</v>
      </c>
      <c r="BH204" s="22" t="s">
        <v>1506</v>
      </c>
      <c r="BI204" s="22" t="s">
        <v>1507</v>
      </c>
      <c r="BK204" s="106">
        <v>100400</v>
      </c>
      <c r="BL204" s="106">
        <v>102438</v>
      </c>
      <c r="BM204" s="106">
        <v>104652</v>
      </c>
    </row>
    <row r="205" spans="25:65" x14ac:dyDescent="0.3">
      <c r="Y205" s="102" t="s">
        <v>1508</v>
      </c>
      <c r="BG205" s="22" t="s">
        <v>1509</v>
      </c>
      <c r="BH205" s="22" t="s">
        <v>1510</v>
      </c>
      <c r="BI205" s="22" t="s">
        <v>1511</v>
      </c>
      <c r="BK205" s="106">
        <v>100402</v>
      </c>
      <c r="BL205" s="106">
        <v>102452</v>
      </c>
      <c r="BM205" s="106">
        <v>104706</v>
      </c>
    </row>
    <row r="206" spans="25:65" x14ac:dyDescent="0.3">
      <c r="Y206" s="102" t="s">
        <v>1512</v>
      </c>
      <c r="BG206" s="22" t="s">
        <v>1513</v>
      </c>
      <c r="BH206" s="22" t="s">
        <v>1514</v>
      </c>
      <c r="BI206" s="22" t="s">
        <v>1515</v>
      </c>
      <c r="BK206" s="106">
        <v>100403</v>
      </c>
      <c r="BL206" s="106">
        <v>102456</v>
      </c>
      <c r="BM206" s="106">
        <v>104812</v>
      </c>
    </row>
    <row r="207" spans="25:65" x14ac:dyDescent="0.3">
      <c r="Y207" s="102" t="s">
        <v>1516</v>
      </c>
      <c r="BG207" s="22" t="s">
        <v>1517</v>
      </c>
      <c r="BH207" s="22" t="s">
        <v>1518</v>
      </c>
      <c r="BI207" s="22" t="s">
        <v>1519</v>
      </c>
      <c r="BK207" s="106">
        <v>100406</v>
      </c>
      <c r="BL207" s="106">
        <v>102473</v>
      </c>
      <c r="BM207" s="106">
        <v>104816</v>
      </c>
    </row>
    <row r="208" spans="25:65" x14ac:dyDescent="0.3">
      <c r="Y208" s="102" t="s">
        <v>1520</v>
      </c>
      <c r="BG208" s="22" t="s">
        <v>1521</v>
      </c>
      <c r="BH208" s="22" t="s">
        <v>1522</v>
      </c>
      <c r="BI208" s="22" t="s">
        <v>1523</v>
      </c>
      <c r="BK208" s="106">
        <v>100407</v>
      </c>
      <c r="BL208" s="106">
        <v>102497</v>
      </c>
      <c r="BM208" s="106">
        <v>104823</v>
      </c>
    </row>
    <row r="209" spans="25:65" x14ac:dyDescent="0.3">
      <c r="Y209" s="102" t="s">
        <v>1524</v>
      </c>
      <c r="BG209" s="22" t="s">
        <v>1525</v>
      </c>
      <c r="BH209" s="22" t="s">
        <v>1526</v>
      </c>
      <c r="BI209" s="22" t="s">
        <v>1527</v>
      </c>
      <c r="BK209" s="106">
        <v>100409</v>
      </c>
      <c r="BL209" s="106">
        <v>102512</v>
      </c>
      <c r="BM209" s="106">
        <v>104830</v>
      </c>
    </row>
    <row r="210" spans="25:65" x14ac:dyDescent="0.3">
      <c r="Y210" s="102" t="s">
        <v>1528</v>
      </c>
      <c r="BG210" s="22" t="s">
        <v>1529</v>
      </c>
      <c r="BH210" s="22" t="s">
        <v>1530</v>
      </c>
      <c r="BI210" s="22" t="s">
        <v>1531</v>
      </c>
      <c r="BK210" s="106">
        <v>100410</v>
      </c>
      <c r="BL210" s="106">
        <v>102521</v>
      </c>
      <c r="BM210" s="106">
        <v>104835</v>
      </c>
    </row>
    <row r="211" spans="25:65" x14ac:dyDescent="0.3">
      <c r="Y211" s="102" t="s">
        <v>1532</v>
      </c>
      <c r="BG211" s="22" t="s">
        <v>1533</v>
      </c>
      <c r="BH211" s="22" t="s">
        <v>1534</v>
      </c>
      <c r="BI211" s="22" t="s">
        <v>1535</v>
      </c>
      <c r="BK211" s="106">
        <v>100411</v>
      </c>
      <c r="BL211" s="106">
        <v>102562</v>
      </c>
      <c r="BM211" s="106">
        <v>104901</v>
      </c>
    </row>
    <row r="212" spans="25:65" x14ac:dyDescent="0.3">
      <c r="Y212" s="102" t="s">
        <v>1536</v>
      </c>
      <c r="BG212" s="22" t="s">
        <v>1537</v>
      </c>
      <c r="BH212" s="22" t="s">
        <v>1538</v>
      </c>
      <c r="BI212" s="22" t="s">
        <v>1539</v>
      </c>
      <c r="BK212" s="106">
        <v>100412</v>
      </c>
      <c r="BL212" s="106">
        <v>102563</v>
      </c>
      <c r="BM212" s="106">
        <v>104905</v>
      </c>
    </row>
    <row r="213" spans="25:65" x14ac:dyDescent="0.3">
      <c r="Y213" s="102" t="s">
        <v>1540</v>
      </c>
      <c r="BG213" s="22" t="s">
        <v>1541</v>
      </c>
      <c r="BH213" s="22" t="s">
        <v>1542</v>
      </c>
      <c r="BI213" s="22" t="s">
        <v>1543</v>
      </c>
      <c r="BK213" s="106">
        <v>100413</v>
      </c>
      <c r="BL213" s="106">
        <v>102609</v>
      </c>
      <c r="BM213" s="106">
        <v>104959</v>
      </c>
    </row>
    <row r="214" spans="25:65" x14ac:dyDescent="0.3">
      <c r="Y214" s="102" t="s">
        <v>1544</v>
      </c>
      <c r="BG214" s="22" t="s">
        <v>1545</v>
      </c>
      <c r="BH214" s="22" t="s">
        <v>1546</v>
      </c>
      <c r="BI214" s="22" t="s">
        <v>1547</v>
      </c>
      <c r="BK214" s="106">
        <v>100414</v>
      </c>
      <c r="BL214" s="106">
        <v>102692</v>
      </c>
      <c r="BM214" s="106">
        <v>104960</v>
      </c>
    </row>
    <row r="215" spans="25:65" x14ac:dyDescent="0.3">
      <c r="Y215" s="102" t="s">
        <v>1548</v>
      </c>
      <c r="BG215" s="22" t="s">
        <v>1549</v>
      </c>
      <c r="BH215" s="22" t="s">
        <v>1550</v>
      </c>
      <c r="BI215" s="22" t="s">
        <v>1551</v>
      </c>
      <c r="BK215" s="106">
        <v>100415</v>
      </c>
      <c r="BL215" s="106">
        <v>102821</v>
      </c>
      <c r="BM215" s="106">
        <v>104961</v>
      </c>
    </row>
    <row r="216" spans="25:65" x14ac:dyDescent="0.3">
      <c r="Y216" s="102" t="s">
        <v>1552</v>
      </c>
      <c r="BG216" s="22" t="s">
        <v>1553</v>
      </c>
      <c r="BH216" s="22" t="s">
        <v>1554</v>
      </c>
      <c r="BI216" s="22" t="s">
        <v>1555</v>
      </c>
      <c r="BK216" s="106">
        <v>100416</v>
      </c>
      <c r="BL216" s="106">
        <v>102910</v>
      </c>
      <c r="BM216" s="106">
        <v>104995</v>
      </c>
    </row>
    <row r="217" spans="25:65" x14ac:dyDescent="0.3">
      <c r="Y217" s="102" t="s">
        <v>1556</v>
      </c>
      <c r="BG217" s="22" t="s">
        <v>1557</v>
      </c>
      <c r="BH217" s="22" t="s">
        <v>1558</v>
      </c>
      <c r="BI217" s="22" t="s">
        <v>1559</v>
      </c>
      <c r="BK217" s="106">
        <v>100417</v>
      </c>
      <c r="BL217" s="106">
        <v>103083</v>
      </c>
      <c r="BM217" s="106">
        <v>105012</v>
      </c>
    </row>
    <row r="218" spans="25:65" x14ac:dyDescent="0.3">
      <c r="Y218" s="102" t="s">
        <v>1560</v>
      </c>
      <c r="BG218" s="22" t="s">
        <v>1561</v>
      </c>
      <c r="BH218" s="22" t="s">
        <v>1562</v>
      </c>
      <c r="BI218" s="22" t="s">
        <v>1563</v>
      </c>
      <c r="BK218" s="106">
        <v>100418</v>
      </c>
      <c r="BL218" s="106">
        <v>103084</v>
      </c>
      <c r="BM218" s="106">
        <v>105035</v>
      </c>
    </row>
    <row r="219" spans="25:65" x14ac:dyDescent="0.3">
      <c r="Y219" s="102" t="s">
        <v>1564</v>
      </c>
      <c r="BG219" s="22" t="s">
        <v>1565</v>
      </c>
      <c r="BH219" s="22" t="s">
        <v>1566</v>
      </c>
      <c r="BI219" s="22" t="s">
        <v>1567</v>
      </c>
      <c r="BK219" s="106">
        <v>100419</v>
      </c>
      <c r="BL219" s="106">
        <v>103088</v>
      </c>
      <c r="BM219" s="106">
        <v>105047</v>
      </c>
    </row>
    <row r="220" spans="25:65" x14ac:dyDescent="0.3">
      <c r="Y220" s="102" t="s">
        <v>1568</v>
      </c>
      <c r="BG220" s="22" t="s">
        <v>1569</v>
      </c>
      <c r="BH220" s="22" t="s">
        <v>1570</v>
      </c>
      <c r="BI220" s="22" t="s">
        <v>1571</v>
      </c>
      <c r="BK220" s="106">
        <v>100422</v>
      </c>
      <c r="BL220" s="106">
        <v>103106</v>
      </c>
      <c r="BM220" s="106">
        <v>105064</v>
      </c>
    </row>
    <row r="221" spans="25:65" x14ac:dyDescent="0.3">
      <c r="Y221" s="102" t="s">
        <v>507</v>
      </c>
      <c r="BG221" s="22" t="s">
        <v>1572</v>
      </c>
      <c r="BH221" s="22" t="s">
        <v>1573</v>
      </c>
      <c r="BI221" s="22" t="s">
        <v>1574</v>
      </c>
      <c r="BK221" s="106">
        <v>100426</v>
      </c>
      <c r="BL221" s="106">
        <v>103152</v>
      </c>
      <c r="BM221" s="106">
        <v>105083</v>
      </c>
    </row>
    <row r="222" spans="25:65" x14ac:dyDescent="0.3">
      <c r="Y222" s="102" t="s">
        <v>1575</v>
      </c>
      <c r="BG222" s="22" t="s">
        <v>1576</v>
      </c>
      <c r="BH222" s="22" t="s">
        <v>1577</v>
      </c>
      <c r="BI222" s="22" t="s">
        <v>1578</v>
      </c>
      <c r="BK222" s="106">
        <v>100427</v>
      </c>
      <c r="BL222" s="106">
        <v>103154</v>
      </c>
      <c r="BM222" s="106">
        <v>105112</v>
      </c>
    </row>
    <row r="223" spans="25:65" x14ac:dyDescent="0.3">
      <c r="Y223" s="102" t="s">
        <v>1579</v>
      </c>
      <c r="BG223" s="22" t="s">
        <v>1580</v>
      </c>
      <c r="BH223" s="22" t="s">
        <v>1581</v>
      </c>
      <c r="BI223" s="22" t="s">
        <v>1582</v>
      </c>
      <c r="BK223" s="106">
        <v>100428</v>
      </c>
      <c r="BL223" s="106">
        <v>103226</v>
      </c>
      <c r="BM223" s="106">
        <v>105150</v>
      </c>
    </row>
    <row r="224" spans="25:65" x14ac:dyDescent="0.3">
      <c r="Y224" s="102" t="s">
        <v>1583</v>
      </c>
      <c r="BG224" s="22" t="s">
        <v>1584</v>
      </c>
      <c r="BH224" s="22" t="s">
        <v>1585</v>
      </c>
      <c r="BI224" s="22" t="s">
        <v>1586</v>
      </c>
      <c r="BK224" s="106">
        <v>100429</v>
      </c>
      <c r="BL224" s="106">
        <v>103233</v>
      </c>
      <c r="BM224" s="106">
        <v>105166</v>
      </c>
    </row>
    <row r="225" spans="25:65" x14ac:dyDescent="0.3">
      <c r="Y225" s="102" t="s">
        <v>1587</v>
      </c>
      <c r="BG225" s="22" t="s">
        <v>1588</v>
      </c>
      <c r="BH225" s="22" t="s">
        <v>1589</v>
      </c>
      <c r="BI225" s="22" t="s">
        <v>1590</v>
      </c>
      <c r="BK225" s="106">
        <v>100430</v>
      </c>
      <c r="BL225" s="106">
        <v>103236</v>
      </c>
      <c r="BM225" s="106">
        <v>105170</v>
      </c>
    </row>
    <row r="226" spans="25:65" x14ac:dyDescent="0.3">
      <c r="Y226" s="102" t="s">
        <v>1591</v>
      </c>
      <c r="BG226" s="22" t="s">
        <v>1592</v>
      </c>
      <c r="BH226" s="22" t="s">
        <v>1593</v>
      </c>
      <c r="BI226" s="22" t="s">
        <v>1594</v>
      </c>
      <c r="BK226" s="106">
        <v>100433</v>
      </c>
      <c r="BL226" s="106">
        <v>103253</v>
      </c>
      <c r="BM226" s="106">
        <v>105171</v>
      </c>
    </row>
    <row r="227" spans="25:65" x14ac:dyDescent="0.3">
      <c r="Y227" s="102" t="s">
        <v>1595</v>
      </c>
      <c r="BG227" s="22" t="s">
        <v>1596</v>
      </c>
      <c r="BH227" s="22" t="s">
        <v>1597</v>
      </c>
      <c r="BI227" s="22" t="s">
        <v>1598</v>
      </c>
      <c r="BK227" s="106">
        <v>100437</v>
      </c>
      <c r="BL227" s="106">
        <v>103263</v>
      </c>
      <c r="BM227" s="106">
        <v>105172</v>
      </c>
    </row>
    <row r="228" spans="25:65" x14ac:dyDescent="0.3">
      <c r="Y228" s="102" t="s">
        <v>1599</v>
      </c>
      <c r="BG228" s="22" t="s">
        <v>1600</v>
      </c>
      <c r="BH228" s="22" t="s">
        <v>1601</v>
      </c>
      <c r="BI228" s="22" t="s">
        <v>1602</v>
      </c>
      <c r="BK228" s="106">
        <v>100439</v>
      </c>
      <c r="BL228" s="106">
        <v>103264</v>
      </c>
      <c r="BM228" s="106">
        <v>105214</v>
      </c>
    </row>
    <row r="229" spans="25:65" x14ac:dyDescent="0.3">
      <c r="Y229" s="102" t="s">
        <v>1603</v>
      </c>
      <c r="BG229" s="22" t="s">
        <v>1604</v>
      </c>
      <c r="BH229" s="22" t="s">
        <v>1605</v>
      </c>
      <c r="BI229" s="22" t="s">
        <v>1606</v>
      </c>
      <c r="BK229" s="106">
        <v>100440</v>
      </c>
      <c r="BL229" s="106">
        <v>103302</v>
      </c>
      <c r="BM229" s="106">
        <v>105215</v>
      </c>
    </row>
    <row r="230" spans="25:65" x14ac:dyDescent="0.3">
      <c r="Y230" s="102" t="s">
        <v>1607</v>
      </c>
      <c r="BG230" s="22" t="s">
        <v>1608</v>
      </c>
      <c r="BH230" s="22" t="s">
        <v>1609</v>
      </c>
      <c r="BI230" s="22" t="s">
        <v>1610</v>
      </c>
      <c r="BK230" s="106">
        <v>100441</v>
      </c>
      <c r="BL230" s="106">
        <v>103343</v>
      </c>
      <c r="BM230" s="106">
        <v>105222</v>
      </c>
    </row>
    <row r="231" spans="25:65" x14ac:dyDescent="0.3">
      <c r="Y231" s="102" t="s">
        <v>251</v>
      </c>
      <c r="BG231" s="22" t="s">
        <v>1611</v>
      </c>
      <c r="BH231" s="22" t="s">
        <v>1612</v>
      </c>
      <c r="BI231" s="22" t="s">
        <v>1613</v>
      </c>
      <c r="BK231" s="106">
        <v>100442</v>
      </c>
      <c r="BL231" s="106">
        <v>103381</v>
      </c>
      <c r="BM231" s="106">
        <v>105262</v>
      </c>
    </row>
    <row r="232" spans="25:65" x14ac:dyDescent="0.3">
      <c r="Y232" s="102" t="s">
        <v>1614</v>
      </c>
      <c r="BG232" s="22" t="s">
        <v>1615</v>
      </c>
      <c r="BH232" s="22" t="s">
        <v>1616</v>
      </c>
      <c r="BI232" s="22" t="s">
        <v>1617</v>
      </c>
      <c r="BK232" s="106">
        <v>100444</v>
      </c>
      <c r="BL232" s="106">
        <v>103384</v>
      </c>
      <c r="BM232" s="106">
        <v>105263</v>
      </c>
    </row>
    <row r="233" spans="25:65" x14ac:dyDescent="0.3">
      <c r="Y233" s="102" t="s">
        <v>1618</v>
      </c>
      <c r="BG233" s="22" t="s">
        <v>1619</v>
      </c>
      <c r="BH233" s="22" t="s">
        <v>1620</v>
      </c>
      <c r="BI233" s="22" t="s">
        <v>1621</v>
      </c>
      <c r="BK233" s="106">
        <v>100449</v>
      </c>
      <c r="BL233" s="106">
        <v>103445</v>
      </c>
      <c r="BM233" s="106">
        <v>105288</v>
      </c>
    </row>
    <row r="234" spans="25:65" x14ac:dyDescent="0.3">
      <c r="Y234" s="102" t="s">
        <v>517</v>
      </c>
      <c r="BG234" s="22" t="s">
        <v>1622</v>
      </c>
      <c r="BH234" s="22" t="s">
        <v>1623</v>
      </c>
      <c r="BI234" s="22" t="s">
        <v>1624</v>
      </c>
      <c r="BK234" s="106">
        <v>100453</v>
      </c>
      <c r="BL234" s="106">
        <v>103451</v>
      </c>
      <c r="BM234" s="106">
        <v>105305</v>
      </c>
    </row>
    <row r="235" spans="25:65" x14ac:dyDescent="0.3">
      <c r="Y235" s="102" t="s">
        <v>1625</v>
      </c>
      <c r="BG235" s="22" t="s">
        <v>1626</v>
      </c>
      <c r="BH235" s="22" t="s">
        <v>1627</v>
      </c>
      <c r="BI235" s="22" t="s">
        <v>1628</v>
      </c>
      <c r="BK235" s="106">
        <v>100455</v>
      </c>
      <c r="BL235" s="106">
        <v>103484</v>
      </c>
      <c r="BM235" s="106">
        <v>105325</v>
      </c>
    </row>
    <row r="236" spans="25:65" x14ac:dyDescent="0.3">
      <c r="Y236" s="102"/>
      <c r="BG236" s="22" t="s">
        <v>1629</v>
      </c>
      <c r="BH236" s="22" t="s">
        <v>1630</v>
      </c>
      <c r="BI236" s="22" t="s">
        <v>1631</v>
      </c>
      <c r="BK236" s="106">
        <v>100457</v>
      </c>
      <c r="BL236" s="106">
        <v>103568</v>
      </c>
      <c r="BM236" s="106">
        <v>105335</v>
      </c>
    </row>
    <row r="237" spans="25:65" x14ac:dyDescent="0.3">
      <c r="Y237" s="102"/>
      <c r="BG237" s="22" t="s">
        <v>1632</v>
      </c>
      <c r="BH237" s="22" t="s">
        <v>1633</v>
      </c>
      <c r="BI237" s="22" t="s">
        <v>1634</v>
      </c>
      <c r="BK237" s="106">
        <v>100458</v>
      </c>
      <c r="BL237" s="106">
        <v>103577</v>
      </c>
      <c r="BM237" s="106">
        <v>105363</v>
      </c>
    </row>
    <row r="238" spans="25:65" x14ac:dyDescent="0.3">
      <c r="Y238" s="102"/>
      <c r="BG238" s="22" t="s">
        <v>1635</v>
      </c>
      <c r="BH238" s="22" t="s">
        <v>1636</v>
      </c>
      <c r="BI238" s="22" t="s">
        <v>1637</v>
      </c>
      <c r="BK238" s="106">
        <v>100459</v>
      </c>
      <c r="BL238" s="106">
        <v>103591</v>
      </c>
      <c r="BM238" s="106">
        <v>105365</v>
      </c>
    </row>
    <row r="239" spans="25:65" x14ac:dyDescent="0.3">
      <c r="Y239" s="102"/>
      <c r="BG239" s="22" t="s">
        <v>1638</v>
      </c>
      <c r="BH239" s="22" t="s">
        <v>1639</v>
      </c>
      <c r="BI239" s="22" t="s">
        <v>1640</v>
      </c>
      <c r="BK239" s="106">
        <v>100460</v>
      </c>
      <c r="BL239" s="106">
        <v>103696</v>
      </c>
      <c r="BM239" s="106">
        <v>105392</v>
      </c>
    </row>
    <row r="240" spans="25:65" x14ac:dyDescent="0.3">
      <c r="BG240" s="22" t="s">
        <v>1641</v>
      </c>
      <c r="BH240" s="22" t="s">
        <v>1642</v>
      </c>
      <c r="BI240" s="22" t="s">
        <v>1643</v>
      </c>
      <c r="BK240" s="106">
        <v>100461</v>
      </c>
      <c r="BL240" s="106">
        <v>103698</v>
      </c>
      <c r="BM240" s="106">
        <v>105393</v>
      </c>
    </row>
    <row r="241" spans="59:65" x14ac:dyDescent="0.3">
      <c r="BG241" s="22" t="s">
        <v>1644</v>
      </c>
      <c r="BH241" s="22" t="s">
        <v>1645</v>
      </c>
      <c r="BI241" s="22" t="s">
        <v>1646</v>
      </c>
      <c r="BK241" s="106">
        <v>100462</v>
      </c>
      <c r="BL241" s="106">
        <v>103711</v>
      </c>
      <c r="BM241" s="106">
        <v>105563</v>
      </c>
    </row>
    <row r="242" spans="59:65" x14ac:dyDescent="0.3">
      <c r="BG242" s="22" t="s">
        <v>1647</v>
      </c>
      <c r="BH242" s="22" t="s">
        <v>1648</v>
      </c>
      <c r="BI242" s="22" t="s">
        <v>1649</v>
      </c>
      <c r="BK242" s="106">
        <v>100463</v>
      </c>
      <c r="BL242" s="106">
        <v>103720</v>
      </c>
      <c r="BM242" s="106">
        <v>105568</v>
      </c>
    </row>
    <row r="243" spans="59:65" x14ac:dyDescent="0.3">
      <c r="BG243" s="22" t="s">
        <v>1650</v>
      </c>
      <c r="BH243" s="22" t="s">
        <v>1651</v>
      </c>
      <c r="BI243" s="22" t="s">
        <v>1652</v>
      </c>
      <c r="BK243" s="106">
        <v>100464</v>
      </c>
      <c r="BL243" s="106">
        <v>103756</v>
      </c>
      <c r="BM243" s="106">
        <v>105570</v>
      </c>
    </row>
    <row r="244" spans="59:65" x14ac:dyDescent="0.3">
      <c r="BG244" s="22" t="s">
        <v>1653</v>
      </c>
      <c r="BH244" s="22" t="s">
        <v>1654</v>
      </c>
      <c r="BI244" s="22" t="s">
        <v>1655</v>
      </c>
      <c r="BK244" s="106">
        <v>100467</v>
      </c>
      <c r="BL244" s="106">
        <v>103763</v>
      </c>
      <c r="BM244" s="106">
        <v>105639</v>
      </c>
    </row>
    <row r="245" spans="59:65" x14ac:dyDescent="0.3">
      <c r="BG245" s="22" t="s">
        <v>1656</v>
      </c>
      <c r="BH245" s="22" t="s">
        <v>1657</v>
      </c>
      <c r="BI245" s="22" t="s">
        <v>1658</v>
      </c>
      <c r="BK245" s="106">
        <v>100470</v>
      </c>
      <c r="BL245" s="106">
        <v>103771</v>
      </c>
      <c r="BM245" s="106">
        <v>105650</v>
      </c>
    </row>
    <row r="246" spans="59:65" x14ac:dyDescent="0.3">
      <c r="BG246" s="22" t="s">
        <v>1659</v>
      </c>
      <c r="BH246" s="22" t="s">
        <v>1660</v>
      </c>
      <c r="BI246" s="22" t="s">
        <v>1661</v>
      </c>
      <c r="BK246" s="106">
        <v>100471</v>
      </c>
      <c r="BL246" s="106">
        <v>103773</v>
      </c>
      <c r="BM246" s="106">
        <v>105669</v>
      </c>
    </row>
    <row r="247" spans="59:65" x14ac:dyDescent="0.3">
      <c r="BG247" s="22" t="s">
        <v>1662</v>
      </c>
      <c r="BH247" s="22" t="s">
        <v>1663</v>
      </c>
      <c r="BI247" s="22" t="s">
        <v>1664</v>
      </c>
      <c r="BK247" s="106">
        <v>100478</v>
      </c>
      <c r="BL247" s="106">
        <v>103776</v>
      </c>
      <c r="BM247" s="106">
        <v>105670</v>
      </c>
    </row>
    <row r="248" spans="59:65" x14ac:dyDescent="0.3">
      <c r="BG248" s="22" t="s">
        <v>1665</v>
      </c>
      <c r="BH248" s="22" t="s">
        <v>1666</v>
      </c>
      <c r="BI248" s="22" t="s">
        <v>1667</v>
      </c>
      <c r="BK248" s="106">
        <v>100480</v>
      </c>
      <c r="BL248" s="106">
        <v>103780</v>
      </c>
      <c r="BM248" s="106">
        <v>105688</v>
      </c>
    </row>
    <row r="249" spans="59:65" x14ac:dyDescent="0.3">
      <c r="BG249" s="22" t="s">
        <v>1668</v>
      </c>
      <c r="BH249" s="22" t="s">
        <v>1669</v>
      </c>
      <c r="BI249" s="22" t="s">
        <v>1670</v>
      </c>
      <c r="BK249" s="106">
        <v>100481</v>
      </c>
      <c r="BL249" s="106">
        <v>103791</v>
      </c>
      <c r="BM249" s="106">
        <v>105699</v>
      </c>
    </row>
    <row r="250" spans="59:65" x14ac:dyDescent="0.3">
      <c r="BG250" s="22" t="s">
        <v>1671</v>
      </c>
      <c r="BH250" s="22" t="s">
        <v>1672</v>
      </c>
      <c r="BI250" s="22" t="s">
        <v>1673</v>
      </c>
      <c r="BK250" s="106">
        <v>100482</v>
      </c>
      <c r="BL250" s="106">
        <v>103792</v>
      </c>
      <c r="BM250" s="106">
        <v>105706</v>
      </c>
    </row>
    <row r="251" spans="59:65" x14ac:dyDescent="0.3">
      <c r="BG251" s="22" t="s">
        <v>1674</v>
      </c>
      <c r="BH251" s="22" t="s">
        <v>1675</v>
      </c>
      <c r="BI251" s="22" t="s">
        <v>1676</v>
      </c>
      <c r="BK251" s="106">
        <v>100484</v>
      </c>
      <c r="BL251" s="106">
        <v>103802</v>
      </c>
      <c r="BM251" s="106">
        <v>105710</v>
      </c>
    </row>
    <row r="252" spans="59:65" x14ac:dyDescent="0.3">
      <c r="BG252" s="22" t="s">
        <v>1677</v>
      </c>
      <c r="BH252" s="22" t="s">
        <v>1678</v>
      </c>
      <c r="BI252" s="22" t="s">
        <v>1679</v>
      </c>
      <c r="BK252" s="106">
        <v>100485</v>
      </c>
      <c r="BL252" s="106">
        <v>103820</v>
      </c>
      <c r="BM252" s="106">
        <v>105711</v>
      </c>
    </row>
    <row r="253" spans="59:65" x14ac:dyDescent="0.3">
      <c r="BG253" s="22" t="s">
        <v>1680</v>
      </c>
      <c r="BH253" s="22" t="s">
        <v>1681</v>
      </c>
      <c r="BI253" s="22" t="s">
        <v>1679</v>
      </c>
      <c r="BK253" s="106">
        <v>100488</v>
      </c>
      <c r="BL253" s="106">
        <v>103875</v>
      </c>
      <c r="BM253" s="106">
        <v>105712</v>
      </c>
    </row>
    <row r="254" spans="59:65" x14ac:dyDescent="0.3">
      <c r="BG254" s="22" t="s">
        <v>1682</v>
      </c>
      <c r="BH254" s="22" t="s">
        <v>1683</v>
      </c>
      <c r="BI254" s="22" t="s">
        <v>1684</v>
      </c>
      <c r="BK254" s="106">
        <v>100490</v>
      </c>
      <c r="BL254" s="106">
        <v>103882</v>
      </c>
      <c r="BM254" s="106">
        <v>105718</v>
      </c>
    </row>
    <row r="255" spans="59:65" x14ac:dyDescent="0.3">
      <c r="BG255" s="22" t="s">
        <v>1685</v>
      </c>
      <c r="BH255" s="22" t="s">
        <v>1686</v>
      </c>
      <c r="BI255" s="22" t="s">
        <v>1687</v>
      </c>
      <c r="BK255" s="106">
        <v>100491</v>
      </c>
      <c r="BL255" s="106">
        <v>103888</v>
      </c>
      <c r="BM255" s="106">
        <v>105721</v>
      </c>
    </row>
    <row r="256" spans="59:65" x14ac:dyDescent="0.3">
      <c r="BG256" s="22" t="s">
        <v>1688</v>
      </c>
      <c r="BH256" s="22" t="s">
        <v>1689</v>
      </c>
      <c r="BI256" s="22" t="s">
        <v>1690</v>
      </c>
      <c r="BK256" s="106">
        <v>100493</v>
      </c>
      <c r="BL256" s="106">
        <v>103918</v>
      </c>
      <c r="BM256" s="106">
        <v>105753</v>
      </c>
    </row>
    <row r="257" spans="59:65" x14ac:dyDescent="0.3">
      <c r="BG257" s="22" t="s">
        <v>1691</v>
      </c>
      <c r="BH257" s="22" t="s">
        <v>1692</v>
      </c>
      <c r="BI257" s="22" t="s">
        <v>1693</v>
      </c>
      <c r="BK257" s="106">
        <v>100494</v>
      </c>
      <c r="BL257" s="106">
        <v>103921</v>
      </c>
      <c r="BM257" s="106">
        <v>105762</v>
      </c>
    </row>
    <row r="258" spans="59:65" x14ac:dyDescent="0.3">
      <c r="BG258" s="22" t="s">
        <v>1694</v>
      </c>
      <c r="BH258" s="22" t="s">
        <v>1695</v>
      </c>
      <c r="BI258" s="22" t="s">
        <v>1696</v>
      </c>
      <c r="BK258" s="106">
        <v>100495</v>
      </c>
      <c r="BL258" s="106">
        <v>103968</v>
      </c>
      <c r="BM258" s="106">
        <v>105772</v>
      </c>
    </row>
    <row r="259" spans="59:65" x14ac:dyDescent="0.3">
      <c r="BG259" s="22" t="s">
        <v>1697</v>
      </c>
      <c r="BH259" s="22" t="s">
        <v>1698</v>
      </c>
      <c r="BI259" s="22" t="s">
        <v>1699</v>
      </c>
      <c r="BK259" s="106">
        <v>100496</v>
      </c>
      <c r="BL259" s="106">
        <v>104012</v>
      </c>
      <c r="BM259" s="106">
        <v>105788</v>
      </c>
    </row>
    <row r="260" spans="59:65" x14ac:dyDescent="0.3">
      <c r="BG260" s="22" t="s">
        <v>1700</v>
      </c>
      <c r="BH260" s="22" t="s">
        <v>1701</v>
      </c>
      <c r="BI260" s="22" t="s">
        <v>1702</v>
      </c>
      <c r="BK260" s="106">
        <v>100497</v>
      </c>
      <c r="BL260" s="106">
        <v>104055</v>
      </c>
      <c r="BM260" s="106">
        <v>105821</v>
      </c>
    </row>
    <row r="261" spans="59:65" x14ac:dyDescent="0.3">
      <c r="BG261" s="22" t="s">
        <v>1703</v>
      </c>
      <c r="BH261" s="22" t="s">
        <v>1704</v>
      </c>
      <c r="BI261" s="22" t="s">
        <v>1705</v>
      </c>
      <c r="BK261" s="106">
        <v>100501</v>
      </c>
      <c r="BL261" s="106">
        <v>104102</v>
      </c>
      <c r="BM261" s="106">
        <v>105827</v>
      </c>
    </row>
    <row r="262" spans="59:65" x14ac:dyDescent="0.3">
      <c r="BG262" s="22" t="s">
        <v>1706</v>
      </c>
      <c r="BH262" s="22" t="s">
        <v>1707</v>
      </c>
      <c r="BI262" s="22" t="s">
        <v>1708</v>
      </c>
      <c r="BK262" s="106">
        <v>100502</v>
      </c>
      <c r="BL262" s="106">
        <v>104116</v>
      </c>
      <c r="BM262" s="106">
        <v>105886</v>
      </c>
    </row>
    <row r="263" spans="59:65" x14ac:dyDescent="0.3">
      <c r="BG263" s="22" t="s">
        <v>1709</v>
      </c>
      <c r="BH263" s="22" t="s">
        <v>1710</v>
      </c>
      <c r="BI263" s="22" t="s">
        <v>1711</v>
      </c>
      <c r="BK263" s="106">
        <v>100504</v>
      </c>
      <c r="BL263" s="106">
        <v>104146</v>
      </c>
      <c r="BM263" s="106">
        <v>105888</v>
      </c>
    </row>
    <row r="264" spans="59:65" x14ac:dyDescent="0.3">
      <c r="BG264" s="22" t="s">
        <v>1712</v>
      </c>
      <c r="BH264" s="22" t="s">
        <v>1713</v>
      </c>
      <c r="BI264" s="22" t="s">
        <v>1714</v>
      </c>
      <c r="BK264" s="106">
        <v>100505</v>
      </c>
      <c r="BL264" s="106">
        <v>104213</v>
      </c>
      <c r="BM264" s="106">
        <v>105932</v>
      </c>
    </row>
    <row r="265" spans="59:65" x14ac:dyDescent="0.3">
      <c r="BG265" s="22" t="s">
        <v>1715</v>
      </c>
      <c r="BH265" s="22" t="s">
        <v>1716</v>
      </c>
      <c r="BI265" s="22" t="s">
        <v>1717</v>
      </c>
      <c r="BK265" s="106">
        <v>100506</v>
      </c>
      <c r="BL265" s="106">
        <v>104215</v>
      </c>
      <c r="BM265" s="106">
        <v>105946</v>
      </c>
    </row>
    <row r="266" spans="59:65" x14ac:dyDescent="0.3">
      <c r="BG266" s="22" t="s">
        <v>1718</v>
      </c>
      <c r="BH266" s="22" t="s">
        <v>1719</v>
      </c>
      <c r="BI266" s="22" t="s">
        <v>1720</v>
      </c>
      <c r="BK266" s="106">
        <v>100507</v>
      </c>
      <c r="BL266" s="106">
        <v>104226</v>
      </c>
      <c r="BM266" s="106">
        <v>105949</v>
      </c>
    </row>
    <row r="267" spans="59:65" x14ac:dyDescent="0.3">
      <c r="BG267" s="22" t="s">
        <v>1721</v>
      </c>
      <c r="BH267" s="22" t="s">
        <v>1722</v>
      </c>
      <c r="BI267" s="22" t="s">
        <v>1723</v>
      </c>
      <c r="BK267" s="106">
        <v>100509</v>
      </c>
      <c r="BL267" s="106">
        <v>104235</v>
      </c>
      <c r="BM267" s="106">
        <v>105969</v>
      </c>
    </row>
    <row r="268" spans="59:65" x14ac:dyDescent="0.3">
      <c r="BG268" s="22" t="s">
        <v>1724</v>
      </c>
      <c r="BH268" s="22" t="s">
        <v>1725</v>
      </c>
      <c r="BI268" s="22" t="s">
        <v>1726</v>
      </c>
      <c r="BK268" s="106">
        <v>100512</v>
      </c>
      <c r="BL268" s="106">
        <v>104255</v>
      </c>
      <c r="BM268" s="106">
        <v>106037</v>
      </c>
    </row>
    <row r="269" spans="59:65" x14ac:dyDescent="0.3">
      <c r="BG269" s="22" t="s">
        <v>1727</v>
      </c>
      <c r="BH269" s="22" t="s">
        <v>1728</v>
      </c>
      <c r="BI269" s="22" t="s">
        <v>1729</v>
      </c>
      <c r="BK269" s="106">
        <v>100513</v>
      </c>
      <c r="BL269" s="106">
        <v>104262</v>
      </c>
      <c r="BM269" s="106">
        <v>106140</v>
      </c>
    </row>
    <row r="270" spans="59:65" x14ac:dyDescent="0.3">
      <c r="BG270" s="22" t="s">
        <v>1730</v>
      </c>
      <c r="BH270" s="22" t="s">
        <v>1731</v>
      </c>
      <c r="BI270" s="22" t="s">
        <v>1732</v>
      </c>
      <c r="BK270" s="106">
        <v>100516</v>
      </c>
      <c r="BL270" s="106">
        <v>104297</v>
      </c>
      <c r="BM270" s="106">
        <v>106152</v>
      </c>
    </row>
    <row r="271" spans="59:65" x14ac:dyDescent="0.3">
      <c r="BG271" s="22" t="s">
        <v>1733</v>
      </c>
      <c r="BH271" s="22" t="s">
        <v>1734</v>
      </c>
      <c r="BI271" s="22" t="s">
        <v>1735</v>
      </c>
      <c r="BK271" s="106">
        <v>100517</v>
      </c>
      <c r="BL271" s="106">
        <v>104299</v>
      </c>
      <c r="BM271" s="106">
        <v>106168</v>
      </c>
    </row>
    <row r="272" spans="59:65" x14ac:dyDescent="0.3">
      <c r="BG272" s="22" t="s">
        <v>1736</v>
      </c>
      <c r="BH272" s="22" t="s">
        <v>1737</v>
      </c>
      <c r="BI272" s="22" t="s">
        <v>1738</v>
      </c>
      <c r="BK272" s="106">
        <v>100519</v>
      </c>
      <c r="BL272" s="106">
        <v>104301</v>
      </c>
      <c r="BM272" s="106">
        <v>106185</v>
      </c>
    </row>
    <row r="273" spans="59:65" x14ac:dyDescent="0.3">
      <c r="BG273" s="22" t="s">
        <v>1739</v>
      </c>
      <c r="BH273" s="22" t="s">
        <v>1740</v>
      </c>
      <c r="BI273" s="22" t="s">
        <v>1738</v>
      </c>
      <c r="BK273" s="106">
        <v>100521</v>
      </c>
      <c r="BL273" s="106">
        <v>104360</v>
      </c>
      <c r="BM273" s="106">
        <v>106190</v>
      </c>
    </row>
    <row r="274" spans="59:65" x14ac:dyDescent="0.3">
      <c r="BG274" s="22" t="s">
        <v>1741</v>
      </c>
      <c r="BH274" s="22" t="s">
        <v>1742</v>
      </c>
      <c r="BI274" s="22" t="s">
        <v>1743</v>
      </c>
      <c r="BK274" s="106">
        <v>100523</v>
      </c>
      <c r="BL274" s="106">
        <v>104377</v>
      </c>
      <c r="BM274" s="106">
        <v>106191</v>
      </c>
    </row>
    <row r="275" spans="59:65" x14ac:dyDescent="0.3">
      <c r="BG275" s="22" t="s">
        <v>1744</v>
      </c>
      <c r="BH275" s="22" t="s">
        <v>1745</v>
      </c>
      <c r="BI275" s="22" t="s">
        <v>1746</v>
      </c>
      <c r="BK275" s="106">
        <v>100527</v>
      </c>
      <c r="BL275" s="106">
        <v>104421</v>
      </c>
      <c r="BM275" s="106">
        <v>106192</v>
      </c>
    </row>
    <row r="276" spans="59:65" x14ac:dyDescent="0.3">
      <c r="BG276" s="22" t="s">
        <v>1747</v>
      </c>
      <c r="BH276" s="22" t="s">
        <v>1748</v>
      </c>
      <c r="BI276" s="22" t="s">
        <v>1749</v>
      </c>
      <c r="BK276" s="106">
        <v>100530</v>
      </c>
      <c r="BL276" s="106">
        <v>104487</v>
      </c>
      <c r="BM276" s="106">
        <v>106193</v>
      </c>
    </row>
    <row r="277" spans="59:65" x14ac:dyDescent="0.3">
      <c r="BG277" s="22" t="s">
        <v>1750</v>
      </c>
      <c r="BH277" s="22" t="s">
        <v>1751</v>
      </c>
      <c r="BI277" s="22" t="s">
        <v>1752</v>
      </c>
      <c r="BK277" s="106">
        <v>100531</v>
      </c>
      <c r="BL277" s="106">
        <v>104504</v>
      </c>
      <c r="BM277" s="106">
        <v>106199</v>
      </c>
    </row>
    <row r="278" spans="59:65" x14ac:dyDescent="0.3">
      <c r="BG278" s="22" t="s">
        <v>1753</v>
      </c>
      <c r="BH278" s="22" t="s">
        <v>1754</v>
      </c>
      <c r="BI278" s="22" t="s">
        <v>1755</v>
      </c>
      <c r="BK278" s="106">
        <v>100532</v>
      </c>
      <c r="BL278" s="106">
        <v>104627</v>
      </c>
      <c r="BM278" s="106">
        <v>106208</v>
      </c>
    </row>
    <row r="279" spans="59:65" x14ac:dyDescent="0.3">
      <c r="BG279" s="22" t="s">
        <v>1756</v>
      </c>
      <c r="BH279" s="22" t="s">
        <v>1757</v>
      </c>
      <c r="BI279" s="22" t="s">
        <v>1758</v>
      </c>
      <c r="BK279" s="106">
        <v>100539</v>
      </c>
      <c r="BL279" s="106">
        <v>104631</v>
      </c>
      <c r="BM279" s="106">
        <v>106216</v>
      </c>
    </row>
    <row r="280" spans="59:65" x14ac:dyDescent="0.3">
      <c r="BG280" s="22" t="s">
        <v>1759</v>
      </c>
      <c r="BH280" s="22" t="s">
        <v>1760</v>
      </c>
      <c r="BI280" s="22" t="s">
        <v>1761</v>
      </c>
      <c r="BK280" s="106">
        <v>100541</v>
      </c>
      <c r="BL280" s="106">
        <v>104704</v>
      </c>
      <c r="BM280" s="106">
        <v>106274</v>
      </c>
    </row>
    <row r="281" spans="59:65" x14ac:dyDescent="0.3">
      <c r="BG281" s="22" t="s">
        <v>1762</v>
      </c>
      <c r="BH281" s="22" t="s">
        <v>1763</v>
      </c>
      <c r="BI281" s="22" t="s">
        <v>1764</v>
      </c>
      <c r="BK281" s="106">
        <v>100542</v>
      </c>
      <c r="BL281" s="106">
        <v>104791</v>
      </c>
      <c r="BM281" s="106">
        <v>106280</v>
      </c>
    </row>
    <row r="282" spans="59:65" x14ac:dyDescent="0.3">
      <c r="BG282" s="22" t="s">
        <v>1765</v>
      </c>
      <c r="BH282" s="22" t="s">
        <v>1763</v>
      </c>
      <c r="BI282" s="22" t="s">
        <v>1766</v>
      </c>
      <c r="BK282" s="106">
        <v>100543</v>
      </c>
      <c r="BL282" s="106">
        <v>104792</v>
      </c>
      <c r="BM282" s="106">
        <v>106307</v>
      </c>
    </row>
    <row r="283" spans="59:65" x14ac:dyDescent="0.3">
      <c r="BG283" s="22" t="s">
        <v>1767</v>
      </c>
      <c r="BH283" s="22" t="s">
        <v>1768</v>
      </c>
      <c r="BI283" s="22" t="s">
        <v>1769</v>
      </c>
      <c r="BK283" s="106">
        <v>100544</v>
      </c>
      <c r="BL283" s="106">
        <v>104813</v>
      </c>
      <c r="BM283" s="106">
        <v>106308</v>
      </c>
    </row>
    <row r="284" spans="59:65" x14ac:dyDescent="0.3">
      <c r="BG284" s="22" t="s">
        <v>1770</v>
      </c>
      <c r="BH284" s="22" t="s">
        <v>1771</v>
      </c>
      <c r="BI284" s="22" t="s">
        <v>1772</v>
      </c>
      <c r="BK284" s="106">
        <v>100545</v>
      </c>
      <c r="BL284" s="106">
        <v>104835</v>
      </c>
      <c r="BM284" s="106">
        <v>106338</v>
      </c>
    </row>
    <row r="285" spans="59:65" x14ac:dyDescent="0.3">
      <c r="BG285" s="22" t="s">
        <v>1773</v>
      </c>
      <c r="BH285" s="22" t="s">
        <v>1774</v>
      </c>
      <c r="BI285" s="22" t="s">
        <v>1775</v>
      </c>
      <c r="BK285" s="106">
        <v>100548</v>
      </c>
      <c r="BL285" s="106">
        <v>104929</v>
      </c>
      <c r="BM285" s="106">
        <v>106362</v>
      </c>
    </row>
    <row r="286" spans="59:65" x14ac:dyDescent="0.3">
      <c r="BG286" s="22" t="s">
        <v>1776</v>
      </c>
      <c r="BH286" s="22" t="s">
        <v>1777</v>
      </c>
      <c r="BI286" s="22" t="s">
        <v>1778</v>
      </c>
      <c r="BK286" s="106">
        <v>100549</v>
      </c>
      <c r="BL286" s="106">
        <v>104930</v>
      </c>
      <c r="BM286" s="106">
        <v>106363</v>
      </c>
    </row>
    <row r="287" spans="59:65" x14ac:dyDescent="0.3">
      <c r="BG287" s="22" t="s">
        <v>1779</v>
      </c>
      <c r="BH287" s="22" t="s">
        <v>1780</v>
      </c>
      <c r="BI287" s="22" t="s">
        <v>1781</v>
      </c>
      <c r="BK287" s="106">
        <v>100551</v>
      </c>
      <c r="BL287" s="106">
        <v>104939</v>
      </c>
      <c r="BM287" s="106">
        <v>106377</v>
      </c>
    </row>
    <row r="288" spans="59:65" x14ac:dyDescent="0.3">
      <c r="BG288" s="22" t="s">
        <v>1782</v>
      </c>
      <c r="BH288" s="22" t="s">
        <v>1783</v>
      </c>
      <c r="BI288" s="22" t="s">
        <v>1784</v>
      </c>
      <c r="BK288" s="106">
        <v>100552</v>
      </c>
      <c r="BL288" s="106">
        <v>104957</v>
      </c>
      <c r="BM288" s="106">
        <v>106383</v>
      </c>
    </row>
    <row r="289" spans="59:65" x14ac:dyDescent="0.3">
      <c r="BG289" s="22" t="s">
        <v>1785</v>
      </c>
      <c r="BH289" s="22" t="s">
        <v>1786</v>
      </c>
      <c r="BI289" s="22" t="s">
        <v>1787</v>
      </c>
      <c r="BK289" s="106">
        <v>100553</v>
      </c>
      <c r="BL289" s="106">
        <v>104984</v>
      </c>
      <c r="BM289" s="106">
        <v>106412</v>
      </c>
    </row>
    <row r="290" spans="59:65" x14ac:dyDescent="0.3">
      <c r="BG290" s="22" t="s">
        <v>1788</v>
      </c>
      <c r="BH290" s="22" t="s">
        <v>1789</v>
      </c>
      <c r="BI290" s="22" t="s">
        <v>1790</v>
      </c>
      <c r="BK290" s="106">
        <v>100554</v>
      </c>
      <c r="BL290" s="106">
        <v>105082</v>
      </c>
      <c r="BM290" s="106">
        <v>106414</v>
      </c>
    </row>
    <row r="291" spans="59:65" x14ac:dyDescent="0.3">
      <c r="BG291" s="22" t="s">
        <v>1791</v>
      </c>
      <c r="BH291" s="22" t="s">
        <v>1792</v>
      </c>
      <c r="BI291" s="22" t="s">
        <v>1793</v>
      </c>
      <c r="BK291" s="106">
        <v>100555</v>
      </c>
      <c r="BL291" s="106">
        <v>105089</v>
      </c>
      <c r="BM291" s="106">
        <v>106428</v>
      </c>
    </row>
    <row r="292" spans="59:65" x14ac:dyDescent="0.3">
      <c r="BG292" s="22" t="s">
        <v>1794</v>
      </c>
      <c r="BH292" s="22" t="s">
        <v>1795</v>
      </c>
      <c r="BI292" s="22" t="s">
        <v>1796</v>
      </c>
      <c r="BK292" s="106">
        <v>100556</v>
      </c>
      <c r="BL292" s="106">
        <v>105102</v>
      </c>
      <c r="BM292" s="106">
        <v>106432</v>
      </c>
    </row>
    <row r="293" spans="59:65" x14ac:dyDescent="0.3">
      <c r="BG293" s="22" t="s">
        <v>1797</v>
      </c>
      <c r="BH293" s="22" t="s">
        <v>1798</v>
      </c>
      <c r="BI293" s="22" t="s">
        <v>1796</v>
      </c>
      <c r="BK293" s="106">
        <v>100557</v>
      </c>
      <c r="BL293" s="106">
        <v>105159</v>
      </c>
      <c r="BM293" s="106">
        <v>106444</v>
      </c>
    </row>
    <row r="294" spans="59:65" x14ac:dyDescent="0.3">
      <c r="BG294" s="22" t="s">
        <v>1799</v>
      </c>
      <c r="BH294" s="22" t="s">
        <v>1800</v>
      </c>
      <c r="BI294" s="22" t="s">
        <v>1801</v>
      </c>
      <c r="BK294" s="106">
        <v>100558</v>
      </c>
      <c r="BL294" s="106">
        <v>105215</v>
      </c>
      <c r="BM294" s="106">
        <v>106455</v>
      </c>
    </row>
    <row r="295" spans="59:65" x14ac:dyDescent="0.3">
      <c r="BG295" s="22" t="s">
        <v>1802</v>
      </c>
      <c r="BH295" s="22" t="s">
        <v>1803</v>
      </c>
      <c r="BI295" s="22" t="s">
        <v>1804</v>
      </c>
      <c r="BK295" s="106">
        <v>100559</v>
      </c>
      <c r="BL295" s="106">
        <v>105228</v>
      </c>
      <c r="BM295" s="106">
        <v>106472</v>
      </c>
    </row>
    <row r="296" spans="59:65" x14ac:dyDescent="0.3">
      <c r="BG296" s="22" t="s">
        <v>1805</v>
      </c>
      <c r="BH296" s="22" t="s">
        <v>1806</v>
      </c>
      <c r="BI296" s="22" t="s">
        <v>1807</v>
      </c>
      <c r="BK296" s="106">
        <v>100560</v>
      </c>
      <c r="BL296" s="106">
        <v>105293</v>
      </c>
      <c r="BM296" s="106">
        <v>106494</v>
      </c>
    </row>
    <row r="297" spans="59:65" x14ac:dyDescent="0.3">
      <c r="BG297" s="22" t="s">
        <v>1808</v>
      </c>
      <c r="BH297" s="22" t="s">
        <v>1809</v>
      </c>
      <c r="BI297" s="22" t="s">
        <v>1810</v>
      </c>
      <c r="BK297" s="106">
        <v>100561</v>
      </c>
      <c r="BL297" s="106">
        <v>105311</v>
      </c>
      <c r="BM297" s="106">
        <v>106496</v>
      </c>
    </row>
    <row r="298" spans="59:65" x14ac:dyDescent="0.3">
      <c r="BG298" s="22" t="s">
        <v>1811</v>
      </c>
      <c r="BH298" s="22" t="s">
        <v>1812</v>
      </c>
      <c r="BI298" s="22" t="s">
        <v>1813</v>
      </c>
      <c r="BK298" s="106">
        <v>100562</v>
      </c>
      <c r="BL298" s="106">
        <v>105352</v>
      </c>
      <c r="BM298" s="106">
        <v>106497</v>
      </c>
    </row>
    <row r="299" spans="59:65" x14ac:dyDescent="0.3">
      <c r="BG299" s="22" t="s">
        <v>1814</v>
      </c>
      <c r="BH299" s="22" t="s">
        <v>1815</v>
      </c>
      <c r="BI299" s="22" t="s">
        <v>1816</v>
      </c>
      <c r="BK299" s="106">
        <v>100563</v>
      </c>
      <c r="BL299" s="106">
        <v>105411</v>
      </c>
      <c r="BM299" s="106">
        <v>106511</v>
      </c>
    </row>
    <row r="300" spans="59:65" x14ac:dyDescent="0.3">
      <c r="BG300" s="22" t="s">
        <v>1817</v>
      </c>
      <c r="BH300" s="22" t="s">
        <v>1818</v>
      </c>
      <c r="BI300" s="22" t="s">
        <v>1819</v>
      </c>
      <c r="BK300" s="106">
        <v>100564</v>
      </c>
      <c r="BL300" s="106">
        <v>105412</v>
      </c>
      <c r="BM300" s="106">
        <v>106512</v>
      </c>
    </row>
    <row r="301" spans="59:65" x14ac:dyDescent="0.3">
      <c r="BG301" s="22" t="s">
        <v>1820</v>
      </c>
      <c r="BH301" s="22" t="s">
        <v>1515</v>
      </c>
      <c r="BI301" s="22" t="s">
        <v>1821</v>
      </c>
      <c r="BK301" s="106">
        <v>100568</v>
      </c>
      <c r="BL301" s="106">
        <v>105445</v>
      </c>
      <c r="BM301" s="106">
        <v>106535</v>
      </c>
    </row>
    <row r="302" spans="59:65" x14ac:dyDescent="0.3">
      <c r="BG302" s="22" t="s">
        <v>1822</v>
      </c>
      <c r="BH302" s="22" t="s">
        <v>1823</v>
      </c>
      <c r="BI302" s="22" t="s">
        <v>1824</v>
      </c>
      <c r="BK302" s="106">
        <v>100569</v>
      </c>
      <c r="BL302" s="106">
        <v>105450</v>
      </c>
      <c r="BM302" s="106">
        <v>106556</v>
      </c>
    </row>
    <row r="303" spans="59:65" x14ac:dyDescent="0.3">
      <c r="BG303" s="22" t="s">
        <v>1825</v>
      </c>
      <c r="BH303" s="22" t="s">
        <v>1826</v>
      </c>
      <c r="BI303" s="22" t="s">
        <v>1827</v>
      </c>
      <c r="BK303" s="106">
        <v>100570</v>
      </c>
      <c r="BL303" s="106">
        <v>105474</v>
      </c>
      <c r="BM303" s="106">
        <v>106557</v>
      </c>
    </row>
    <row r="304" spans="59:65" x14ac:dyDescent="0.3">
      <c r="BG304" s="22" t="s">
        <v>1828</v>
      </c>
      <c r="BH304" s="22" t="s">
        <v>1829</v>
      </c>
      <c r="BI304" s="22" t="s">
        <v>1830</v>
      </c>
      <c r="BK304" s="106">
        <v>100572</v>
      </c>
      <c r="BL304" s="106">
        <v>105475</v>
      </c>
      <c r="BM304" s="106">
        <v>106560</v>
      </c>
    </row>
    <row r="305" spans="59:65" x14ac:dyDescent="0.3">
      <c r="BG305" s="22" t="s">
        <v>1831</v>
      </c>
      <c r="BH305" s="22" t="s">
        <v>1832</v>
      </c>
      <c r="BI305" s="22" t="s">
        <v>1833</v>
      </c>
      <c r="BK305" s="106">
        <v>100573</v>
      </c>
      <c r="BL305" s="106">
        <v>105479</v>
      </c>
      <c r="BM305" s="106">
        <v>106564</v>
      </c>
    </row>
    <row r="306" spans="59:65" x14ac:dyDescent="0.3">
      <c r="BG306" s="22" t="s">
        <v>1834</v>
      </c>
      <c r="BH306" s="22" t="s">
        <v>1835</v>
      </c>
      <c r="BI306" s="22" t="s">
        <v>1836</v>
      </c>
      <c r="BK306" s="106">
        <v>100575</v>
      </c>
      <c r="BL306" s="106">
        <v>105497</v>
      </c>
      <c r="BM306" s="106">
        <v>106584</v>
      </c>
    </row>
    <row r="307" spans="59:65" x14ac:dyDescent="0.3">
      <c r="BG307" s="22" t="s">
        <v>1837</v>
      </c>
      <c r="BH307" s="22" t="s">
        <v>1838</v>
      </c>
      <c r="BI307" s="22" t="s">
        <v>1839</v>
      </c>
      <c r="BK307" s="106">
        <v>100576</v>
      </c>
      <c r="BL307" s="106">
        <v>105498</v>
      </c>
      <c r="BM307" s="106">
        <v>106585</v>
      </c>
    </row>
    <row r="308" spans="59:65" x14ac:dyDescent="0.3">
      <c r="BG308" s="22" t="s">
        <v>1840</v>
      </c>
      <c r="BH308" s="22" t="s">
        <v>1841</v>
      </c>
      <c r="BI308" s="22" t="s">
        <v>1842</v>
      </c>
      <c r="BK308" s="106">
        <v>100577</v>
      </c>
      <c r="BL308" s="106">
        <v>105578</v>
      </c>
      <c r="BM308" s="106">
        <v>106597</v>
      </c>
    </row>
    <row r="309" spans="59:65" x14ac:dyDescent="0.3">
      <c r="BG309" s="22" t="s">
        <v>1843</v>
      </c>
      <c r="BH309" s="22" t="s">
        <v>1844</v>
      </c>
      <c r="BI309" s="22" t="s">
        <v>1845</v>
      </c>
      <c r="BK309" s="106">
        <v>100578</v>
      </c>
      <c r="BL309" s="106">
        <v>105633</v>
      </c>
      <c r="BM309" s="106">
        <v>106610</v>
      </c>
    </row>
    <row r="310" spans="59:65" x14ac:dyDescent="0.3">
      <c r="BG310" s="22" t="s">
        <v>1846</v>
      </c>
      <c r="BH310" s="22" t="s">
        <v>1847</v>
      </c>
      <c r="BI310" s="22" t="s">
        <v>1848</v>
      </c>
      <c r="BK310" s="106">
        <v>100579</v>
      </c>
      <c r="BL310" s="106">
        <v>105670</v>
      </c>
      <c r="BM310" s="106">
        <v>106635</v>
      </c>
    </row>
    <row r="311" spans="59:65" x14ac:dyDescent="0.3">
      <c r="BG311" s="22" t="s">
        <v>1849</v>
      </c>
      <c r="BH311" s="22" t="s">
        <v>1850</v>
      </c>
      <c r="BI311" s="22" t="s">
        <v>1848</v>
      </c>
      <c r="BK311" s="106">
        <v>100581</v>
      </c>
      <c r="BL311" s="106">
        <v>105678</v>
      </c>
      <c r="BM311" s="106">
        <v>106652</v>
      </c>
    </row>
    <row r="312" spans="59:65" x14ac:dyDescent="0.3">
      <c r="BG312" s="22" t="s">
        <v>1851</v>
      </c>
      <c r="BH312" s="22" t="s">
        <v>1852</v>
      </c>
      <c r="BI312" s="22" t="s">
        <v>1853</v>
      </c>
      <c r="BK312" s="106">
        <v>100582</v>
      </c>
      <c r="BL312" s="106">
        <v>105695</v>
      </c>
      <c r="BM312" s="106">
        <v>106678</v>
      </c>
    </row>
    <row r="313" spans="59:65" x14ac:dyDescent="0.3">
      <c r="BG313" s="22" t="s">
        <v>1854</v>
      </c>
      <c r="BH313" s="22" t="s">
        <v>1855</v>
      </c>
      <c r="BI313" s="22" t="s">
        <v>1856</v>
      </c>
      <c r="BK313" s="106">
        <v>100584</v>
      </c>
      <c r="BL313" s="106">
        <v>105697</v>
      </c>
      <c r="BM313" s="106">
        <v>106715</v>
      </c>
    </row>
    <row r="314" spans="59:65" x14ac:dyDescent="0.3">
      <c r="BG314" s="22" t="s">
        <v>1857</v>
      </c>
      <c r="BH314" s="22" t="s">
        <v>1858</v>
      </c>
      <c r="BI314" s="22" t="s">
        <v>1859</v>
      </c>
      <c r="BK314" s="106">
        <v>100588</v>
      </c>
      <c r="BL314" s="106">
        <v>105720</v>
      </c>
      <c r="BM314" s="106">
        <v>106747</v>
      </c>
    </row>
    <row r="315" spans="59:65" x14ac:dyDescent="0.3">
      <c r="BG315" s="22" t="s">
        <v>1860</v>
      </c>
      <c r="BH315" s="22" t="s">
        <v>1861</v>
      </c>
      <c r="BI315" s="22" t="s">
        <v>1862</v>
      </c>
      <c r="BK315" s="106">
        <v>100596</v>
      </c>
      <c r="BL315" s="106">
        <v>105730</v>
      </c>
      <c r="BM315" s="106">
        <v>106754</v>
      </c>
    </row>
    <row r="316" spans="59:65" x14ac:dyDescent="0.3">
      <c r="BG316" s="22" t="s">
        <v>1863</v>
      </c>
      <c r="BH316" s="22" t="s">
        <v>1864</v>
      </c>
      <c r="BI316" s="22" t="s">
        <v>1865</v>
      </c>
      <c r="BK316" s="106">
        <v>100602</v>
      </c>
      <c r="BL316" s="106">
        <v>105731</v>
      </c>
      <c r="BM316" s="106">
        <v>106761</v>
      </c>
    </row>
    <row r="317" spans="59:65" x14ac:dyDescent="0.3">
      <c r="BG317" s="22" t="s">
        <v>1866</v>
      </c>
      <c r="BH317" s="22" t="s">
        <v>1867</v>
      </c>
      <c r="BI317" s="22" t="s">
        <v>1868</v>
      </c>
      <c r="BK317" s="106">
        <v>100605</v>
      </c>
      <c r="BL317" s="106">
        <v>105759</v>
      </c>
      <c r="BM317" s="106">
        <v>106767</v>
      </c>
    </row>
    <row r="318" spans="59:65" x14ac:dyDescent="0.3">
      <c r="BG318" s="22" t="s">
        <v>1869</v>
      </c>
      <c r="BH318" s="22" t="s">
        <v>1870</v>
      </c>
      <c r="BI318" s="22" t="s">
        <v>1871</v>
      </c>
      <c r="BK318" s="106">
        <v>100612</v>
      </c>
      <c r="BL318" s="106">
        <v>105781</v>
      </c>
      <c r="BM318" s="106">
        <v>106776</v>
      </c>
    </row>
    <row r="319" spans="59:65" x14ac:dyDescent="0.3">
      <c r="BG319" s="22" t="s">
        <v>1872</v>
      </c>
      <c r="BH319" s="22" t="s">
        <v>1873</v>
      </c>
      <c r="BI319" s="22" t="s">
        <v>1874</v>
      </c>
      <c r="BK319" s="106">
        <v>100614</v>
      </c>
      <c r="BL319" s="106">
        <v>105797</v>
      </c>
      <c r="BM319" s="106">
        <v>106786</v>
      </c>
    </row>
    <row r="320" spans="59:65" x14ac:dyDescent="0.3">
      <c r="BG320" s="22" t="s">
        <v>1875</v>
      </c>
      <c r="BH320" s="22" t="s">
        <v>1876</v>
      </c>
      <c r="BI320" s="22" t="s">
        <v>1877</v>
      </c>
      <c r="BK320" s="106">
        <v>100616</v>
      </c>
      <c r="BL320" s="106">
        <v>105802</v>
      </c>
      <c r="BM320" s="106">
        <v>106790</v>
      </c>
    </row>
    <row r="321" spans="59:65" x14ac:dyDescent="0.3">
      <c r="BG321" s="22" t="s">
        <v>1878</v>
      </c>
      <c r="BH321" s="22" t="s">
        <v>1879</v>
      </c>
      <c r="BI321" s="22" t="s">
        <v>1880</v>
      </c>
      <c r="BK321" s="106">
        <v>100617</v>
      </c>
      <c r="BL321" s="106">
        <v>105804</v>
      </c>
      <c r="BM321" s="106">
        <v>106791</v>
      </c>
    </row>
    <row r="322" spans="59:65" x14ac:dyDescent="0.3">
      <c r="BG322" s="22" t="s">
        <v>1881</v>
      </c>
      <c r="BH322" s="22" t="s">
        <v>1882</v>
      </c>
      <c r="BI322" s="22" t="s">
        <v>1883</v>
      </c>
      <c r="BK322" s="106">
        <v>100618</v>
      </c>
      <c r="BL322" s="106">
        <v>105805</v>
      </c>
      <c r="BM322" s="106">
        <v>106837</v>
      </c>
    </row>
    <row r="323" spans="59:65" x14ac:dyDescent="0.3">
      <c r="BG323" s="22" t="s">
        <v>1884</v>
      </c>
      <c r="BH323" s="22" t="s">
        <v>1885</v>
      </c>
      <c r="BI323" s="22" t="s">
        <v>1886</v>
      </c>
      <c r="BK323" s="106">
        <v>100620</v>
      </c>
      <c r="BL323" s="106">
        <v>105810</v>
      </c>
      <c r="BM323" s="106">
        <v>106878</v>
      </c>
    </row>
    <row r="324" spans="59:65" x14ac:dyDescent="0.3">
      <c r="BG324" s="22" t="s">
        <v>1887</v>
      </c>
      <c r="BH324" s="22" t="s">
        <v>1888</v>
      </c>
      <c r="BI324" s="22" t="s">
        <v>1889</v>
      </c>
      <c r="BK324" s="106">
        <v>100621</v>
      </c>
      <c r="BL324" s="106">
        <v>105821</v>
      </c>
      <c r="BM324" s="106">
        <v>106893</v>
      </c>
    </row>
    <row r="325" spans="59:65" x14ac:dyDescent="0.3">
      <c r="BG325" s="22" t="s">
        <v>1890</v>
      </c>
      <c r="BH325" s="22" t="s">
        <v>1891</v>
      </c>
      <c r="BI325" s="22" t="s">
        <v>1892</v>
      </c>
      <c r="BK325" s="106">
        <v>100622</v>
      </c>
      <c r="BL325" s="106">
        <v>105846</v>
      </c>
      <c r="BM325" s="106">
        <v>106894</v>
      </c>
    </row>
    <row r="326" spans="59:65" x14ac:dyDescent="0.3">
      <c r="BG326" s="22" t="s">
        <v>1893</v>
      </c>
      <c r="BH326" s="22" t="s">
        <v>1894</v>
      </c>
      <c r="BI326" s="22" t="s">
        <v>1895</v>
      </c>
      <c r="BK326" s="106">
        <v>100625</v>
      </c>
      <c r="BL326" s="106">
        <v>105847</v>
      </c>
      <c r="BM326" s="106">
        <v>106925</v>
      </c>
    </row>
    <row r="327" spans="59:65" x14ac:dyDescent="0.3">
      <c r="BG327" s="22" t="s">
        <v>1896</v>
      </c>
      <c r="BH327" s="22" t="s">
        <v>1897</v>
      </c>
      <c r="BI327" s="22" t="s">
        <v>1898</v>
      </c>
      <c r="BK327" s="106">
        <v>100626</v>
      </c>
      <c r="BL327" s="106">
        <v>105850</v>
      </c>
      <c r="BM327" s="106">
        <v>106929</v>
      </c>
    </row>
    <row r="328" spans="59:65" x14ac:dyDescent="0.3">
      <c r="BG328" s="22" t="s">
        <v>1899</v>
      </c>
      <c r="BH328" s="22" t="s">
        <v>1900</v>
      </c>
      <c r="BI328" s="22" t="s">
        <v>1898</v>
      </c>
      <c r="BK328" s="106">
        <v>100627</v>
      </c>
      <c r="BL328" s="106">
        <v>105851</v>
      </c>
      <c r="BM328" s="106">
        <v>106938</v>
      </c>
    </row>
    <row r="329" spans="59:65" x14ac:dyDescent="0.3">
      <c r="BG329" s="22" t="s">
        <v>1901</v>
      </c>
      <c r="BH329" s="22" t="s">
        <v>1902</v>
      </c>
      <c r="BI329" s="22" t="s">
        <v>1903</v>
      </c>
      <c r="BK329" s="106">
        <v>100628</v>
      </c>
      <c r="BL329" s="106">
        <v>105855</v>
      </c>
      <c r="BM329" s="106">
        <v>106981</v>
      </c>
    </row>
    <row r="330" spans="59:65" x14ac:dyDescent="0.3">
      <c r="BG330" s="22" t="s">
        <v>1904</v>
      </c>
      <c r="BH330" s="22" t="s">
        <v>1905</v>
      </c>
      <c r="BI330" s="22" t="s">
        <v>1906</v>
      </c>
      <c r="BK330" s="106">
        <v>100629</v>
      </c>
      <c r="BL330" s="106">
        <v>105877</v>
      </c>
      <c r="BM330" s="106">
        <v>106983</v>
      </c>
    </row>
    <row r="331" spans="59:65" x14ac:dyDescent="0.3">
      <c r="BG331" s="22" t="s">
        <v>1907</v>
      </c>
      <c r="BH331" s="22" t="s">
        <v>1908</v>
      </c>
      <c r="BI331" s="22" t="s">
        <v>1909</v>
      </c>
      <c r="BK331" s="106">
        <v>100630</v>
      </c>
      <c r="BL331" s="106">
        <v>105903</v>
      </c>
      <c r="BM331" s="106">
        <v>106985</v>
      </c>
    </row>
    <row r="332" spans="59:65" x14ac:dyDescent="0.3">
      <c r="BG332" s="22" t="s">
        <v>1910</v>
      </c>
      <c r="BH332" s="22" t="s">
        <v>1911</v>
      </c>
      <c r="BI332" s="22" t="s">
        <v>1912</v>
      </c>
      <c r="BK332" s="106">
        <v>100633</v>
      </c>
      <c r="BL332" s="106">
        <v>105928</v>
      </c>
      <c r="BM332" s="106">
        <v>107001</v>
      </c>
    </row>
    <row r="333" spans="59:65" x14ac:dyDescent="0.3">
      <c r="BG333" s="22" t="s">
        <v>1913</v>
      </c>
      <c r="BH333" s="22" t="s">
        <v>1914</v>
      </c>
      <c r="BI333" s="22" t="s">
        <v>1915</v>
      </c>
      <c r="BK333" s="106">
        <v>100634</v>
      </c>
      <c r="BL333" s="106">
        <v>105982</v>
      </c>
      <c r="BM333" s="106">
        <v>107002</v>
      </c>
    </row>
    <row r="334" spans="59:65" x14ac:dyDescent="0.3">
      <c r="BG334" s="22" t="s">
        <v>1916</v>
      </c>
      <c r="BH334" s="22" t="s">
        <v>1917</v>
      </c>
      <c r="BI334" s="22" t="s">
        <v>1918</v>
      </c>
      <c r="BK334" s="106">
        <v>100635</v>
      </c>
      <c r="BL334" s="106">
        <v>106022</v>
      </c>
      <c r="BM334" s="106">
        <v>107023</v>
      </c>
    </row>
    <row r="335" spans="59:65" x14ac:dyDescent="0.3">
      <c r="BG335" s="22" t="s">
        <v>1919</v>
      </c>
      <c r="BH335" s="22" t="s">
        <v>1920</v>
      </c>
      <c r="BI335" s="22" t="s">
        <v>1921</v>
      </c>
      <c r="BK335" s="106">
        <v>100638</v>
      </c>
      <c r="BL335" s="106">
        <v>106085</v>
      </c>
      <c r="BM335" s="106">
        <v>107032</v>
      </c>
    </row>
    <row r="336" spans="59:65" x14ac:dyDescent="0.3">
      <c r="BG336" s="22" t="s">
        <v>1922</v>
      </c>
      <c r="BH336" s="22" t="s">
        <v>1923</v>
      </c>
      <c r="BI336" s="22" t="s">
        <v>1924</v>
      </c>
      <c r="BK336" s="106">
        <v>100639</v>
      </c>
      <c r="BL336" s="106">
        <v>106087</v>
      </c>
      <c r="BM336" s="106">
        <v>107046</v>
      </c>
    </row>
    <row r="337" spans="59:65" x14ac:dyDescent="0.3">
      <c r="BG337" s="22" t="s">
        <v>1925</v>
      </c>
      <c r="BH337" s="22" t="s">
        <v>1926</v>
      </c>
      <c r="BI337" s="22" t="s">
        <v>1927</v>
      </c>
      <c r="BK337" s="106">
        <v>100640</v>
      </c>
      <c r="BL337" s="106">
        <v>106089</v>
      </c>
      <c r="BM337" s="106">
        <v>107067</v>
      </c>
    </row>
    <row r="338" spans="59:65" x14ac:dyDescent="0.3">
      <c r="BG338" s="22" t="s">
        <v>1928</v>
      </c>
      <c r="BH338" s="22" t="s">
        <v>1929</v>
      </c>
      <c r="BI338" s="22" t="s">
        <v>1930</v>
      </c>
      <c r="BK338" s="106">
        <v>100641</v>
      </c>
      <c r="BL338" s="106">
        <v>106090</v>
      </c>
      <c r="BM338" s="106">
        <v>107069</v>
      </c>
    </row>
    <row r="339" spans="59:65" x14ac:dyDescent="0.3">
      <c r="BG339" s="22" t="s">
        <v>1931</v>
      </c>
      <c r="BH339" s="22" t="s">
        <v>1932</v>
      </c>
      <c r="BI339" s="22" t="s">
        <v>1933</v>
      </c>
      <c r="BK339" s="106">
        <v>100643</v>
      </c>
      <c r="BL339" s="106">
        <v>106092</v>
      </c>
      <c r="BM339" s="106">
        <v>107090</v>
      </c>
    </row>
    <row r="340" spans="59:65" x14ac:dyDescent="0.3">
      <c r="BG340" s="22" t="s">
        <v>1934</v>
      </c>
      <c r="BH340" s="22" t="s">
        <v>1935</v>
      </c>
      <c r="BI340" s="22" t="s">
        <v>1936</v>
      </c>
      <c r="BK340" s="106">
        <v>100644</v>
      </c>
      <c r="BL340" s="106">
        <v>106108</v>
      </c>
      <c r="BM340" s="106">
        <v>107103</v>
      </c>
    </row>
    <row r="341" spans="59:65" x14ac:dyDescent="0.3">
      <c r="BG341" s="22" t="s">
        <v>1937</v>
      </c>
      <c r="BH341" s="22" t="s">
        <v>1938</v>
      </c>
      <c r="BI341" s="22" t="s">
        <v>1939</v>
      </c>
      <c r="BK341" s="106">
        <v>100645</v>
      </c>
      <c r="BL341" s="106">
        <v>106171</v>
      </c>
      <c r="BM341" s="106">
        <v>107110</v>
      </c>
    </row>
    <row r="342" spans="59:65" x14ac:dyDescent="0.3">
      <c r="BG342" s="22" t="s">
        <v>1940</v>
      </c>
      <c r="BH342" s="22" t="s">
        <v>1941</v>
      </c>
      <c r="BI342" s="22" t="s">
        <v>1942</v>
      </c>
      <c r="BK342" s="106">
        <v>100647</v>
      </c>
      <c r="BL342" s="106">
        <v>106181</v>
      </c>
      <c r="BM342" s="106">
        <v>107111</v>
      </c>
    </row>
    <row r="343" spans="59:65" x14ac:dyDescent="0.3">
      <c r="BG343" s="22" t="s">
        <v>1943</v>
      </c>
      <c r="BH343" s="22" t="s">
        <v>1944</v>
      </c>
      <c r="BI343" s="22" t="s">
        <v>1945</v>
      </c>
      <c r="BK343" s="106">
        <v>100650</v>
      </c>
      <c r="BL343" s="106">
        <v>106195</v>
      </c>
      <c r="BM343" s="106">
        <v>107119</v>
      </c>
    </row>
    <row r="344" spans="59:65" x14ac:dyDescent="0.3">
      <c r="BG344" s="22" t="s">
        <v>1946</v>
      </c>
      <c r="BH344" s="22" t="s">
        <v>1947</v>
      </c>
      <c r="BI344" s="22" t="s">
        <v>1948</v>
      </c>
      <c r="BK344" s="106">
        <v>100651</v>
      </c>
      <c r="BL344" s="106">
        <v>106196</v>
      </c>
      <c r="BM344" s="106">
        <v>107129</v>
      </c>
    </row>
    <row r="345" spans="59:65" x14ac:dyDescent="0.3">
      <c r="BG345" s="22" t="s">
        <v>1949</v>
      </c>
      <c r="BH345" s="22" t="s">
        <v>1950</v>
      </c>
      <c r="BI345" s="22" t="s">
        <v>1951</v>
      </c>
      <c r="BK345" s="106">
        <v>100657</v>
      </c>
      <c r="BL345" s="106">
        <v>106197</v>
      </c>
      <c r="BM345" s="106">
        <v>107136</v>
      </c>
    </row>
    <row r="346" spans="59:65" x14ac:dyDescent="0.3">
      <c r="BG346" s="22" t="s">
        <v>1952</v>
      </c>
      <c r="BH346" s="22" t="s">
        <v>1953</v>
      </c>
      <c r="BI346" s="22" t="s">
        <v>1954</v>
      </c>
      <c r="BK346" s="106">
        <v>100658</v>
      </c>
      <c r="BL346" s="106">
        <v>106200</v>
      </c>
      <c r="BM346" s="106">
        <v>107189</v>
      </c>
    </row>
    <row r="347" spans="59:65" x14ac:dyDescent="0.3">
      <c r="BG347" s="22" t="s">
        <v>1955</v>
      </c>
      <c r="BH347" s="22" t="s">
        <v>1956</v>
      </c>
      <c r="BI347" s="22" t="s">
        <v>1957</v>
      </c>
      <c r="BK347" s="106">
        <v>100660</v>
      </c>
      <c r="BL347" s="106">
        <v>106202</v>
      </c>
      <c r="BM347" s="106">
        <v>107203</v>
      </c>
    </row>
    <row r="348" spans="59:65" x14ac:dyDescent="0.3">
      <c r="BG348" s="22" t="s">
        <v>1958</v>
      </c>
      <c r="BH348" s="22" t="s">
        <v>1613</v>
      </c>
      <c r="BI348" s="22" t="s">
        <v>1959</v>
      </c>
      <c r="BK348" s="106">
        <v>100661</v>
      </c>
      <c r="BL348" s="106">
        <v>106203</v>
      </c>
      <c r="BM348" s="106">
        <v>107204</v>
      </c>
    </row>
    <row r="349" spans="59:65" x14ac:dyDescent="0.3">
      <c r="BG349" s="22" t="s">
        <v>1960</v>
      </c>
      <c r="BH349" s="22" t="s">
        <v>1961</v>
      </c>
      <c r="BI349" s="22" t="s">
        <v>1962</v>
      </c>
      <c r="BK349" s="106">
        <v>100662</v>
      </c>
      <c r="BL349" s="106">
        <v>106206</v>
      </c>
      <c r="BM349" s="106">
        <v>107205</v>
      </c>
    </row>
    <row r="350" spans="59:65" x14ac:dyDescent="0.3">
      <c r="BG350" s="22" t="s">
        <v>1963</v>
      </c>
      <c r="BH350" s="22" t="s">
        <v>1964</v>
      </c>
      <c r="BI350" s="22" t="s">
        <v>1965</v>
      </c>
      <c r="BK350" s="106">
        <v>100663</v>
      </c>
      <c r="BL350" s="106">
        <v>106215</v>
      </c>
      <c r="BM350" s="106">
        <v>107206</v>
      </c>
    </row>
    <row r="351" spans="59:65" x14ac:dyDescent="0.3">
      <c r="BG351" s="22" t="s">
        <v>1966</v>
      </c>
      <c r="BH351" s="22" t="s">
        <v>1967</v>
      </c>
      <c r="BI351" s="22" t="s">
        <v>1968</v>
      </c>
      <c r="BK351" s="106">
        <v>100664</v>
      </c>
      <c r="BL351" s="106">
        <v>106217</v>
      </c>
      <c r="BM351" s="106">
        <v>107212</v>
      </c>
    </row>
    <row r="352" spans="59:65" x14ac:dyDescent="0.3">
      <c r="BG352" s="22" t="s">
        <v>1969</v>
      </c>
      <c r="BH352" s="22" t="s">
        <v>1970</v>
      </c>
      <c r="BI352" s="22" t="s">
        <v>1971</v>
      </c>
      <c r="BK352" s="106">
        <v>100666</v>
      </c>
      <c r="BL352" s="106">
        <v>106218</v>
      </c>
      <c r="BM352" s="106">
        <v>107219</v>
      </c>
    </row>
    <row r="353" spans="59:65" x14ac:dyDescent="0.3">
      <c r="BG353" s="22" t="s">
        <v>1972</v>
      </c>
      <c r="BH353" s="22" t="s">
        <v>1973</v>
      </c>
      <c r="BI353" s="22" t="s">
        <v>1974</v>
      </c>
      <c r="BK353" s="106">
        <v>100668</v>
      </c>
      <c r="BL353" s="106">
        <v>106220</v>
      </c>
      <c r="BM353" s="106">
        <v>107221</v>
      </c>
    </row>
    <row r="354" spans="59:65" x14ac:dyDescent="0.3">
      <c r="BG354" s="22" t="s">
        <v>1975</v>
      </c>
      <c r="BH354" s="22" t="s">
        <v>1976</v>
      </c>
      <c r="BI354" s="22" t="s">
        <v>1977</v>
      </c>
      <c r="BK354" s="106">
        <v>100673</v>
      </c>
      <c r="BL354" s="106">
        <v>106247</v>
      </c>
      <c r="BM354" s="106">
        <v>107233</v>
      </c>
    </row>
    <row r="355" spans="59:65" x14ac:dyDescent="0.3">
      <c r="BG355" s="22" t="s">
        <v>1978</v>
      </c>
      <c r="BH355" s="22" t="s">
        <v>1979</v>
      </c>
      <c r="BI355" s="22" t="s">
        <v>1980</v>
      </c>
      <c r="BK355" s="106">
        <v>100674</v>
      </c>
      <c r="BL355" s="106">
        <v>106249</v>
      </c>
      <c r="BM355" s="106">
        <v>107244</v>
      </c>
    </row>
    <row r="356" spans="59:65" x14ac:dyDescent="0.3">
      <c r="BG356" s="22" t="s">
        <v>1981</v>
      </c>
      <c r="BH356" s="22" t="s">
        <v>1982</v>
      </c>
      <c r="BI356" s="22" t="s">
        <v>1983</v>
      </c>
      <c r="BK356" s="106">
        <v>100677</v>
      </c>
      <c r="BL356" s="106">
        <v>106287</v>
      </c>
      <c r="BM356" s="106">
        <v>107250</v>
      </c>
    </row>
    <row r="357" spans="59:65" x14ac:dyDescent="0.3">
      <c r="BG357" s="22" t="s">
        <v>1984</v>
      </c>
      <c r="BH357" s="22" t="s">
        <v>1985</v>
      </c>
      <c r="BI357" s="22" t="s">
        <v>1986</v>
      </c>
      <c r="BK357" s="106">
        <v>100678</v>
      </c>
      <c r="BL357" s="106">
        <v>106325</v>
      </c>
      <c r="BM357" s="106">
        <v>107251</v>
      </c>
    </row>
    <row r="358" spans="59:65" x14ac:dyDescent="0.3">
      <c r="BG358" s="22" t="s">
        <v>1987</v>
      </c>
      <c r="BH358" s="22" t="s">
        <v>1988</v>
      </c>
      <c r="BI358" s="22" t="s">
        <v>1989</v>
      </c>
      <c r="BK358" s="106">
        <v>100681</v>
      </c>
      <c r="BL358" s="106">
        <v>106342</v>
      </c>
      <c r="BM358" s="106">
        <v>107277</v>
      </c>
    </row>
    <row r="359" spans="59:65" x14ac:dyDescent="0.3">
      <c r="BG359" s="22" t="s">
        <v>1990</v>
      </c>
      <c r="BH359" s="22" t="s">
        <v>1991</v>
      </c>
      <c r="BI359" s="22" t="s">
        <v>1992</v>
      </c>
      <c r="BK359" s="106">
        <v>100682</v>
      </c>
      <c r="BL359" s="106">
        <v>106419</v>
      </c>
      <c r="BM359" s="106">
        <v>107282</v>
      </c>
    </row>
    <row r="360" spans="59:65" x14ac:dyDescent="0.3">
      <c r="BG360" s="22" t="s">
        <v>1993</v>
      </c>
      <c r="BH360" s="22" t="s">
        <v>1994</v>
      </c>
      <c r="BI360" s="22" t="s">
        <v>1995</v>
      </c>
      <c r="BK360" s="106">
        <v>100684</v>
      </c>
      <c r="BL360" s="106">
        <v>106439</v>
      </c>
      <c r="BM360" s="106">
        <v>107290</v>
      </c>
    </row>
    <row r="361" spans="59:65" x14ac:dyDescent="0.3">
      <c r="BG361" s="22" t="s">
        <v>1996</v>
      </c>
      <c r="BH361" s="22" t="s">
        <v>1997</v>
      </c>
      <c r="BI361" s="22" t="s">
        <v>1998</v>
      </c>
      <c r="BK361" s="106">
        <v>100685</v>
      </c>
      <c r="BL361" s="106">
        <v>106451</v>
      </c>
      <c r="BM361" s="106">
        <v>107291</v>
      </c>
    </row>
    <row r="362" spans="59:65" x14ac:dyDescent="0.3">
      <c r="BG362" s="22" t="s">
        <v>1999</v>
      </c>
      <c r="BH362" s="22" t="s">
        <v>2000</v>
      </c>
      <c r="BI362" s="22" t="s">
        <v>2001</v>
      </c>
      <c r="BK362" s="106">
        <v>100686</v>
      </c>
      <c r="BL362" s="106">
        <v>106468</v>
      </c>
      <c r="BM362" s="106">
        <v>107300</v>
      </c>
    </row>
    <row r="363" spans="59:65" x14ac:dyDescent="0.3">
      <c r="BG363" s="22" t="s">
        <v>2002</v>
      </c>
      <c r="BH363" s="22" t="s">
        <v>2003</v>
      </c>
      <c r="BI363" s="22" t="s">
        <v>2004</v>
      </c>
      <c r="BK363" s="106">
        <v>100687</v>
      </c>
      <c r="BL363" s="106">
        <v>106486</v>
      </c>
      <c r="BM363" s="106">
        <v>107349</v>
      </c>
    </row>
    <row r="364" spans="59:65" x14ac:dyDescent="0.3">
      <c r="BG364" s="22" t="s">
        <v>2005</v>
      </c>
      <c r="BH364" s="22" t="s">
        <v>2006</v>
      </c>
      <c r="BI364" s="22" t="s">
        <v>2007</v>
      </c>
      <c r="BK364" s="106">
        <v>100690</v>
      </c>
      <c r="BL364" s="106">
        <v>106487</v>
      </c>
      <c r="BM364" s="106">
        <v>107367</v>
      </c>
    </row>
    <row r="365" spans="59:65" x14ac:dyDescent="0.3">
      <c r="BG365" s="22" t="s">
        <v>2008</v>
      </c>
      <c r="BH365" s="22" t="s">
        <v>2009</v>
      </c>
      <c r="BI365" s="22" t="s">
        <v>2010</v>
      </c>
      <c r="BK365" s="106">
        <v>100691</v>
      </c>
      <c r="BL365" s="106">
        <v>106541</v>
      </c>
      <c r="BM365" s="106">
        <v>107374</v>
      </c>
    </row>
    <row r="366" spans="59:65" x14ac:dyDescent="0.3">
      <c r="BG366" s="22" t="s">
        <v>2011</v>
      </c>
      <c r="BH366" s="22" t="s">
        <v>2012</v>
      </c>
      <c r="BI366" s="22" t="s">
        <v>2013</v>
      </c>
      <c r="BK366" s="106">
        <v>100693</v>
      </c>
      <c r="BL366" s="106">
        <v>106549</v>
      </c>
      <c r="BM366" s="106">
        <v>107376</v>
      </c>
    </row>
    <row r="367" spans="59:65" x14ac:dyDescent="0.3">
      <c r="BG367" s="22" t="s">
        <v>2014</v>
      </c>
      <c r="BH367" s="22" t="s">
        <v>2015</v>
      </c>
      <c r="BI367" s="22" t="s">
        <v>2016</v>
      </c>
      <c r="BK367" s="106">
        <v>100697</v>
      </c>
      <c r="BL367" s="106">
        <v>106561</v>
      </c>
      <c r="BM367" s="106">
        <v>107386</v>
      </c>
    </row>
    <row r="368" spans="59:65" x14ac:dyDescent="0.3">
      <c r="BG368" s="22" t="s">
        <v>2017</v>
      </c>
      <c r="BH368" s="22" t="s">
        <v>2018</v>
      </c>
      <c r="BI368" s="22" t="s">
        <v>2019</v>
      </c>
      <c r="BK368" s="106">
        <v>100698</v>
      </c>
      <c r="BL368" s="106">
        <v>106583</v>
      </c>
      <c r="BM368" s="106">
        <v>107389</v>
      </c>
    </row>
    <row r="369" spans="59:65" x14ac:dyDescent="0.3">
      <c r="BG369" s="22" t="s">
        <v>2020</v>
      </c>
      <c r="BH369" s="22" t="s">
        <v>2021</v>
      </c>
      <c r="BI369" s="22" t="s">
        <v>2022</v>
      </c>
      <c r="BK369" s="106">
        <v>100699</v>
      </c>
      <c r="BL369" s="106">
        <v>106586</v>
      </c>
      <c r="BM369" s="106">
        <v>107394</v>
      </c>
    </row>
    <row r="370" spans="59:65" x14ac:dyDescent="0.3">
      <c r="BG370" s="22" t="s">
        <v>2023</v>
      </c>
      <c r="BH370" s="22" t="s">
        <v>2024</v>
      </c>
      <c r="BI370" s="22" t="s">
        <v>2025</v>
      </c>
      <c r="BK370" s="106">
        <v>100703</v>
      </c>
      <c r="BL370" s="106">
        <v>106592</v>
      </c>
      <c r="BM370" s="106">
        <v>107396</v>
      </c>
    </row>
    <row r="371" spans="59:65" x14ac:dyDescent="0.3">
      <c r="BG371" s="22" t="s">
        <v>2026</v>
      </c>
      <c r="BH371" s="22" t="s">
        <v>2027</v>
      </c>
      <c r="BI371" s="22" t="s">
        <v>2028</v>
      </c>
      <c r="BK371" s="106">
        <v>100707</v>
      </c>
      <c r="BL371" s="106">
        <v>106597</v>
      </c>
      <c r="BM371" s="106">
        <v>107404</v>
      </c>
    </row>
    <row r="372" spans="59:65" x14ac:dyDescent="0.3">
      <c r="BG372" s="22" t="s">
        <v>2029</v>
      </c>
      <c r="BH372" s="22" t="s">
        <v>2030</v>
      </c>
      <c r="BI372" s="22" t="s">
        <v>2031</v>
      </c>
      <c r="BK372" s="106">
        <v>100708</v>
      </c>
      <c r="BL372" s="106">
        <v>106602</v>
      </c>
      <c r="BM372" s="106">
        <v>107438</v>
      </c>
    </row>
    <row r="373" spans="59:65" x14ac:dyDescent="0.3">
      <c r="BG373" s="22" t="s">
        <v>2032</v>
      </c>
      <c r="BH373" s="22" t="s">
        <v>2033</v>
      </c>
      <c r="BI373" s="22" t="s">
        <v>2034</v>
      </c>
      <c r="BK373" s="106">
        <v>100709</v>
      </c>
      <c r="BL373" s="106">
        <v>106603</v>
      </c>
      <c r="BM373" s="106">
        <v>107457</v>
      </c>
    </row>
    <row r="374" spans="59:65" x14ac:dyDescent="0.3">
      <c r="BG374" s="22" t="s">
        <v>2035</v>
      </c>
      <c r="BH374" s="22" t="s">
        <v>2036</v>
      </c>
      <c r="BI374" s="22" t="s">
        <v>2037</v>
      </c>
      <c r="BK374" s="106">
        <v>100712</v>
      </c>
      <c r="BL374" s="106">
        <v>106665</v>
      </c>
      <c r="BM374" s="106">
        <v>107458</v>
      </c>
    </row>
    <row r="375" spans="59:65" x14ac:dyDescent="0.3">
      <c r="BG375" s="22" t="s">
        <v>2038</v>
      </c>
      <c r="BH375" s="22" t="s">
        <v>2039</v>
      </c>
      <c r="BI375" s="22" t="s">
        <v>2040</v>
      </c>
      <c r="BK375" s="106">
        <v>100713</v>
      </c>
      <c r="BL375" s="106">
        <v>106667</v>
      </c>
      <c r="BM375" s="106">
        <v>107490</v>
      </c>
    </row>
    <row r="376" spans="59:65" x14ac:dyDescent="0.3">
      <c r="BG376" s="22" t="s">
        <v>2041</v>
      </c>
      <c r="BH376" s="22" t="s">
        <v>2042</v>
      </c>
      <c r="BI376" s="22" t="s">
        <v>2043</v>
      </c>
      <c r="BK376" s="106">
        <v>100714</v>
      </c>
      <c r="BL376" s="106">
        <v>106672</v>
      </c>
      <c r="BM376" s="106">
        <v>107491</v>
      </c>
    </row>
    <row r="377" spans="59:65" x14ac:dyDescent="0.3">
      <c r="BG377" s="22" t="s">
        <v>2044</v>
      </c>
      <c r="BH377" s="22" t="s">
        <v>2045</v>
      </c>
      <c r="BI377" s="22" t="s">
        <v>2046</v>
      </c>
      <c r="BK377" s="106">
        <v>100716</v>
      </c>
      <c r="BL377" s="106">
        <v>106679</v>
      </c>
      <c r="BM377" s="106">
        <v>107493</v>
      </c>
    </row>
    <row r="378" spans="59:65" x14ac:dyDescent="0.3">
      <c r="BG378" s="22" t="s">
        <v>2047</v>
      </c>
      <c r="BH378" s="22" t="s">
        <v>2048</v>
      </c>
      <c r="BI378" s="22" t="s">
        <v>2049</v>
      </c>
      <c r="BK378" s="106">
        <v>100717</v>
      </c>
      <c r="BL378" s="106">
        <v>106688</v>
      </c>
      <c r="BM378" s="106">
        <v>107539</v>
      </c>
    </row>
    <row r="379" spans="59:65" x14ac:dyDescent="0.3">
      <c r="BG379" s="22" t="s">
        <v>2050</v>
      </c>
      <c r="BH379" s="22" t="s">
        <v>2051</v>
      </c>
      <c r="BI379" s="22" t="s">
        <v>2052</v>
      </c>
      <c r="BK379" s="106">
        <v>100722</v>
      </c>
      <c r="BL379" s="106">
        <v>106697</v>
      </c>
      <c r="BM379" s="106">
        <v>107556</v>
      </c>
    </row>
    <row r="380" spans="59:65" x14ac:dyDescent="0.3">
      <c r="BG380" s="22" t="s">
        <v>2053</v>
      </c>
      <c r="BH380" s="22" t="s">
        <v>2054</v>
      </c>
      <c r="BI380" s="22" t="s">
        <v>2055</v>
      </c>
      <c r="BK380" s="106">
        <v>100723</v>
      </c>
      <c r="BL380" s="106">
        <v>106698</v>
      </c>
      <c r="BM380" s="106">
        <v>107584</v>
      </c>
    </row>
    <row r="381" spans="59:65" x14ac:dyDescent="0.3">
      <c r="BG381" s="22" t="s">
        <v>2056</v>
      </c>
      <c r="BH381" s="22" t="s">
        <v>2057</v>
      </c>
      <c r="BI381" s="22" t="s">
        <v>2058</v>
      </c>
      <c r="BK381" s="106">
        <v>100725</v>
      </c>
      <c r="BL381" s="106">
        <v>106713</v>
      </c>
      <c r="BM381" s="106">
        <v>107594</v>
      </c>
    </row>
    <row r="382" spans="59:65" x14ac:dyDescent="0.3">
      <c r="BG382" s="22" t="s">
        <v>2059</v>
      </c>
      <c r="BH382" s="22" t="s">
        <v>2060</v>
      </c>
      <c r="BI382" s="22" t="s">
        <v>2061</v>
      </c>
      <c r="BK382" s="106">
        <v>100726</v>
      </c>
      <c r="BL382" s="106">
        <v>106715</v>
      </c>
      <c r="BM382" s="106">
        <v>107630</v>
      </c>
    </row>
    <row r="383" spans="59:65" x14ac:dyDescent="0.3">
      <c r="BG383" s="22" t="s">
        <v>2062</v>
      </c>
      <c r="BH383" s="22" t="s">
        <v>2063</v>
      </c>
      <c r="BI383" s="22" t="s">
        <v>2064</v>
      </c>
      <c r="BK383" s="106">
        <v>100727</v>
      </c>
      <c r="BL383" s="106">
        <v>106719</v>
      </c>
      <c r="BM383" s="106">
        <v>107665</v>
      </c>
    </row>
    <row r="384" spans="59:65" x14ac:dyDescent="0.3">
      <c r="BG384" s="22" t="s">
        <v>2065</v>
      </c>
      <c r="BH384" s="22" t="s">
        <v>2066</v>
      </c>
      <c r="BI384" s="22" t="s">
        <v>2067</v>
      </c>
      <c r="BK384" s="106">
        <v>100728</v>
      </c>
      <c r="BL384" s="106">
        <v>106727</v>
      </c>
      <c r="BM384" s="106">
        <v>107666</v>
      </c>
    </row>
    <row r="385" spans="59:65" x14ac:dyDescent="0.3">
      <c r="BG385" s="22" t="s">
        <v>2068</v>
      </c>
      <c r="BH385" s="22" t="s">
        <v>1717</v>
      </c>
      <c r="BI385" s="22" t="s">
        <v>2069</v>
      </c>
      <c r="BK385" s="106">
        <v>100730</v>
      </c>
      <c r="BL385" s="106">
        <v>106735</v>
      </c>
      <c r="BM385" s="106">
        <v>107669</v>
      </c>
    </row>
    <row r="386" spans="59:65" x14ac:dyDescent="0.3">
      <c r="BG386" s="22" t="s">
        <v>2070</v>
      </c>
      <c r="BH386" s="22" t="s">
        <v>2071</v>
      </c>
      <c r="BI386" s="22" t="s">
        <v>2072</v>
      </c>
      <c r="BK386" s="106">
        <v>100734</v>
      </c>
      <c r="BL386" s="106">
        <v>106736</v>
      </c>
      <c r="BM386" s="106">
        <v>107677</v>
      </c>
    </row>
    <row r="387" spans="59:65" x14ac:dyDescent="0.3">
      <c r="BG387" s="22" t="s">
        <v>2073</v>
      </c>
      <c r="BH387" s="22" t="s">
        <v>2074</v>
      </c>
      <c r="BI387" s="22" t="s">
        <v>2075</v>
      </c>
      <c r="BK387" s="106">
        <v>100735</v>
      </c>
      <c r="BL387" s="106">
        <v>106738</v>
      </c>
      <c r="BM387" s="106">
        <v>107678</v>
      </c>
    </row>
    <row r="388" spans="59:65" x14ac:dyDescent="0.3">
      <c r="BG388" s="22" t="s">
        <v>2076</v>
      </c>
      <c r="BH388" s="22" t="s">
        <v>2077</v>
      </c>
      <c r="BI388" s="22" t="s">
        <v>2078</v>
      </c>
      <c r="BK388" s="106">
        <v>100736</v>
      </c>
      <c r="BL388" s="106">
        <v>106740</v>
      </c>
      <c r="BM388" s="106">
        <v>107682</v>
      </c>
    </row>
    <row r="389" spans="59:65" x14ac:dyDescent="0.3">
      <c r="BG389" s="22" t="s">
        <v>2079</v>
      </c>
      <c r="BH389" s="22" t="s">
        <v>1726</v>
      </c>
      <c r="BI389" s="22" t="s">
        <v>2080</v>
      </c>
      <c r="BK389" s="106">
        <v>100737</v>
      </c>
      <c r="BL389" s="106">
        <v>106741</v>
      </c>
      <c r="BM389" s="106">
        <v>107688</v>
      </c>
    </row>
    <row r="390" spans="59:65" x14ac:dyDescent="0.3">
      <c r="BG390" s="22" t="s">
        <v>2081</v>
      </c>
      <c r="BH390" s="22" t="s">
        <v>2082</v>
      </c>
      <c r="BI390" s="22" t="s">
        <v>2083</v>
      </c>
      <c r="BK390" s="106">
        <v>100739</v>
      </c>
      <c r="BL390" s="106">
        <v>106765</v>
      </c>
      <c r="BM390" s="106">
        <v>107703</v>
      </c>
    </row>
    <row r="391" spans="59:65" x14ac:dyDescent="0.3">
      <c r="BG391" s="22" t="s">
        <v>2084</v>
      </c>
      <c r="BH391" s="22" t="s">
        <v>2085</v>
      </c>
      <c r="BI391" s="22" t="s">
        <v>2086</v>
      </c>
      <c r="BK391" s="106">
        <v>100740</v>
      </c>
      <c r="BL391" s="106">
        <v>106812</v>
      </c>
      <c r="BM391" s="106">
        <v>107710</v>
      </c>
    </row>
    <row r="392" spans="59:65" x14ac:dyDescent="0.3">
      <c r="BG392" s="22" t="s">
        <v>2087</v>
      </c>
      <c r="BH392" s="22" t="s">
        <v>2088</v>
      </c>
      <c r="BI392" s="22" t="s">
        <v>2089</v>
      </c>
      <c r="BK392" s="106">
        <v>100743</v>
      </c>
      <c r="BL392" s="106">
        <v>106883</v>
      </c>
      <c r="BM392" s="106">
        <v>107711</v>
      </c>
    </row>
    <row r="393" spans="59:65" x14ac:dyDescent="0.3">
      <c r="BG393" s="22" t="s">
        <v>2090</v>
      </c>
      <c r="BH393" s="22" t="s">
        <v>2091</v>
      </c>
      <c r="BI393" s="22" t="s">
        <v>493</v>
      </c>
      <c r="BK393" s="106">
        <v>100744</v>
      </c>
      <c r="BL393" s="106">
        <v>106902</v>
      </c>
      <c r="BM393" s="106">
        <v>107713</v>
      </c>
    </row>
    <row r="394" spans="59:65" x14ac:dyDescent="0.3">
      <c r="BG394" s="22" t="s">
        <v>2092</v>
      </c>
      <c r="BH394" s="22" t="s">
        <v>1755</v>
      </c>
      <c r="BI394" s="22" t="s">
        <v>503</v>
      </c>
      <c r="BK394" s="106">
        <v>100753</v>
      </c>
      <c r="BL394" s="106">
        <v>106906</v>
      </c>
      <c r="BM394" s="106">
        <v>107716</v>
      </c>
    </row>
    <row r="395" spans="59:65" x14ac:dyDescent="0.3">
      <c r="BG395" s="22" t="s">
        <v>2093</v>
      </c>
      <c r="BH395" s="22" t="s">
        <v>2094</v>
      </c>
      <c r="BI395" s="22" t="s">
        <v>531</v>
      </c>
      <c r="BK395" s="106">
        <v>100754</v>
      </c>
      <c r="BL395" s="106">
        <v>106944</v>
      </c>
      <c r="BM395" s="106">
        <v>107717</v>
      </c>
    </row>
    <row r="396" spans="59:65" x14ac:dyDescent="0.3">
      <c r="BG396" s="22" t="s">
        <v>2095</v>
      </c>
      <c r="BH396" s="22" t="s">
        <v>2096</v>
      </c>
      <c r="BI396" s="22" t="s">
        <v>549</v>
      </c>
      <c r="BK396" s="106">
        <v>100757</v>
      </c>
      <c r="BL396" s="106">
        <v>106973</v>
      </c>
      <c r="BM396" s="106">
        <v>107730</v>
      </c>
    </row>
    <row r="397" spans="59:65" x14ac:dyDescent="0.3">
      <c r="BG397" s="22" t="s">
        <v>2097</v>
      </c>
      <c r="BH397" s="22" t="s">
        <v>2098</v>
      </c>
      <c r="BI397" s="22" t="s">
        <v>604</v>
      </c>
      <c r="BK397" s="106">
        <v>100758</v>
      </c>
      <c r="BL397" s="106">
        <v>106995</v>
      </c>
      <c r="BM397" s="106">
        <v>107738</v>
      </c>
    </row>
    <row r="398" spans="59:65" x14ac:dyDescent="0.3">
      <c r="BG398" s="22" t="s">
        <v>2099</v>
      </c>
      <c r="BH398" s="22" t="s">
        <v>2100</v>
      </c>
      <c r="BI398" s="22" t="s">
        <v>730</v>
      </c>
      <c r="BK398" s="106">
        <v>100759</v>
      </c>
      <c r="BL398" s="106">
        <v>106996</v>
      </c>
      <c r="BM398" s="106">
        <v>107747</v>
      </c>
    </row>
    <row r="399" spans="59:65" x14ac:dyDescent="0.3">
      <c r="BG399" s="22" t="s">
        <v>2101</v>
      </c>
      <c r="BH399" s="22" t="s">
        <v>2102</v>
      </c>
      <c r="BI399" s="22" t="s">
        <v>737</v>
      </c>
      <c r="BK399" s="106">
        <v>100761</v>
      </c>
      <c r="BL399" s="106">
        <v>107027</v>
      </c>
      <c r="BM399" s="106">
        <v>107755</v>
      </c>
    </row>
    <row r="400" spans="59:65" x14ac:dyDescent="0.3">
      <c r="BG400" s="22" t="s">
        <v>2103</v>
      </c>
      <c r="BH400" s="22" t="s">
        <v>2104</v>
      </c>
      <c r="BI400" s="22" t="s">
        <v>2105</v>
      </c>
      <c r="BK400" s="106">
        <v>100762</v>
      </c>
      <c r="BL400" s="106">
        <v>107031</v>
      </c>
      <c r="BM400" s="106">
        <v>107769</v>
      </c>
    </row>
    <row r="401" spans="59:65" x14ac:dyDescent="0.3">
      <c r="BG401" s="22" t="s">
        <v>2106</v>
      </c>
      <c r="BH401" s="22" t="s">
        <v>2107</v>
      </c>
      <c r="BI401" s="22" t="s">
        <v>2108</v>
      </c>
      <c r="BK401" s="106">
        <v>100763</v>
      </c>
      <c r="BL401" s="106">
        <v>107044</v>
      </c>
      <c r="BM401" s="106">
        <v>107772</v>
      </c>
    </row>
    <row r="402" spans="59:65" x14ac:dyDescent="0.3">
      <c r="BG402" s="22" t="s">
        <v>2109</v>
      </c>
      <c r="BH402" s="22" t="s">
        <v>2110</v>
      </c>
      <c r="BI402" s="22" t="s">
        <v>2111</v>
      </c>
      <c r="BK402" s="106">
        <v>100764</v>
      </c>
      <c r="BL402" s="106">
        <v>107047</v>
      </c>
      <c r="BM402" s="106">
        <v>107778</v>
      </c>
    </row>
    <row r="403" spans="59:65" x14ac:dyDescent="0.3">
      <c r="BG403" s="22" t="s">
        <v>2112</v>
      </c>
      <c r="BH403" s="22" t="s">
        <v>2113</v>
      </c>
      <c r="BI403" s="22" t="s">
        <v>829</v>
      </c>
      <c r="BK403" s="106">
        <v>100765</v>
      </c>
      <c r="BL403" s="106">
        <v>107048</v>
      </c>
      <c r="BM403" s="106">
        <v>107779</v>
      </c>
    </row>
    <row r="404" spans="59:65" x14ac:dyDescent="0.3">
      <c r="BG404" s="22" t="s">
        <v>2114</v>
      </c>
      <c r="BH404" s="22" t="s">
        <v>2115</v>
      </c>
      <c r="BI404" s="22" t="s">
        <v>2116</v>
      </c>
      <c r="BK404" s="106">
        <v>100767</v>
      </c>
      <c r="BL404" s="106">
        <v>107055</v>
      </c>
      <c r="BM404" s="106">
        <v>107780</v>
      </c>
    </row>
    <row r="405" spans="59:65" x14ac:dyDescent="0.3">
      <c r="BG405" s="22" t="s">
        <v>2117</v>
      </c>
      <c r="BH405" s="22" t="s">
        <v>2118</v>
      </c>
      <c r="BI405" s="22" t="s">
        <v>2119</v>
      </c>
      <c r="BK405" s="106">
        <v>100769</v>
      </c>
      <c r="BL405" s="106">
        <v>107068</v>
      </c>
      <c r="BM405" s="106">
        <v>107781</v>
      </c>
    </row>
    <row r="406" spans="59:65" x14ac:dyDescent="0.3">
      <c r="BG406" s="22" t="s">
        <v>2120</v>
      </c>
      <c r="BH406" s="22" t="s">
        <v>2121</v>
      </c>
      <c r="BI406" s="22" t="s">
        <v>2122</v>
      </c>
      <c r="BK406" s="106">
        <v>100770</v>
      </c>
      <c r="BL406" s="106">
        <v>107078</v>
      </c>
      <c r="BM406" s="106">
        <v>107782</v>
      </c>
    </row>
    <row r="407" spans="59:65" x14ac:dyDescent="0.3">
      <c r="BG407" s="22" t="s">
        <v>2123</v>
      </c>
      <c r="BH407" s="22" t="s">
        <v>2124</v>
      </c>
      <c r="BI407" s="22" t="s">
        <v>2125</v>
      </c>
      <c r="BK407" s="106">
        <v>100771</v>
      </c>
      <c r="BL407" s="106">
        <v>107088</v>
      </c>
      <c r="BM407" s="106">
        <v>107783</v>
      </c>
    </row>
    <row r="408" spans="59:65" x14ac:dyDescent="0.3">
      <c r="BG408" s="22" t="s">
        <v>2126</v>
      </c>
      <c r="BH408" s="22" t="s">
        <v>2127</v>
      </c>
      <c r="BI408" s="22" t="s">
        <v>2128</v>
      </c>
      <c r="BK408" s="106">
        <v>100776</v>
      </c>
      <c r="BL408" s="106">
        <v>107099</v>
      </c>
      <c r="BM408" s="106">
        <v>107784</v>
      </c>
    </row>
    <row r="409" spans="59:65" x14ac:dyDescent="0.3">
      <c r="BG409" s="22" t="s">
        <v>2129</v>
      </c>
      <c r="BH409" s="22" t="s">
        <v>2130</v>
      </c>
      <c r="BI409" s="22" t="s">
        <v>2131</v>
      </c>
      <c r="BK409" s="106">
        <v>100779</v>
      </c>
      <c r="BL409" s="106">
        <v>107101</v>
      </c>
      <c r="BM409" s="106">
        <v>107785</v>
      </c>
    </row>
    <row r="410" spans="59:65" x14ac:dyDescent="0.3">
      <c r="BG410" s="22" t="s">
        <v>2132</v>
      </c>
      <c r="BH410" s="22" t="s">
        <v>2133</v>
      </c>
      <c r="BI410" s="22" t="s">
        <v>2134</v>
      </c>
      <c r="BK410" s="106">
        <v>100781</v>
      </c>
      <c r="BL410" s="106">
        <v>107102</v>
      </c>
      <c r="BM410" s="106">
        <v>107818</v>
      </c>
    </row>
    <row r="411" spans="59:65" x14ac:dyDescent="0.3">
      <c r="BG411" s="22" t="s">
        <v>2135</v>
      </c>
      <c r="BH411" s="22" t="s">
        <v>2136</v>
      </c>
      <c r="BI411" s="22" t="s">
        <v>2137</v>
      </c>
      <c r="BK411" s="106">
        <v>100782</v>
      </c>
      <c r="BL411" s="106">
        <v>107113</v>
      </c>
      <c r="BM411" s="106">
        <v>107825</v>
      </c>
    </row>
    <row r="412" spans="59:65" x14ac:dyDescent="0.3">
      <c r="BG412" s="22" t="s">
        <v>2138</v>
      </c>
      <c r="BH412" s="22" t="s">
        <v>2139</v>
      </c>
      <c r="BI412" s="22" t="s">
        <v>2140</v>
      </c>
      <c r="BK412" s="106">
        <v>100783</v>
      </c>
      <c r="BL412" s="106">
        <v>107121</v>
      </c>
      <c r="BM412" s="106">
        <v>107835</v>
      </c>
    </row>
    <row r="413" spans="59:65" x14ac:dyDescent="0.3">
      <c r="BG413" s="22" t="s">
        <v>2141</v>
      </c>
      <c r="BH413" s="22" t="s">
        <v>2142</v>
      </c>
      <c r="BI413" s="22" t="s">
        <v>2143</v>
      </c>
      <c r="BK413" s="106">
        <v>100788</v>
      </c>
      <c r="BL413" s="106">
        <v>107132</v>
      </c>
      <c r="BM413" s="106">
        <v>107851</v>
      </c>
    </row>
    <row r="414" spans="59:65" x14ac:dyDescent="0.3">
      <c r="BG414" s="22" t="s">
        <v>2144</v>
      </c>
      <c r="BH414" s="22" t="s">
        <v>2145</v>
      </c>
      <c r="BI414" s="22" t="s">
        <v>2146</v>
      </c>
      <c r="BK414" s="106">
        <v>100794</v>
      </c>
      <c r="BL414" s="106">
        <v>107147</v>
      </c>
      <c r="BM414" s="106">
        <v>107877</v>
      </c>
    </row>
    <row r="415" spans="59:65" x14ac:dyDescent="0.3">
      <c r="BG415" s="22" t="s">
        <v>2147</v>
      </c>
      <c r="BH415" s="22" t="s">
        <v>2148</v>
      </c>
      <c r="BI415" s="22" t="s">
        <v>2149</v>
      </c>
      <c r="BK415" s="106">
        <v>100806</v>
      </c>
      <c r="BL415" s="106">
        <v>107156</v>
      </c>
      <c r="BM415" s="106">
        <v>107904</v>
      </c>
    </row>
    <row r="416" spans="59:65" x14ac:dyDescent="0.3">
      <c r="BG416" s="22" t="s">
        <v>2150</v>
      </c>
      <c r="BH416" s="22" t="s">
        <v>2151</v>
      </c>
      <c r="BI416" s="22" t="s">
        <v>2152</v>
      </c>
      <c r="BK416" s="106">
        <v>100808</v>
      </c>
      <c r="BL416" s="106">
        <v>107165</v>
      </c>
      <c r="BM416" s="106">
        <v>107905</v>
      </c>
    </row>
    <row r="417" spans="59:65" x14ac:dyDescent="0.3">
      <c r="BG417" s="22" t="s">
        <v>2153</v>
      </c>
      <c r="BH417" s="22" t="s">
        <v>2154</v>
      </c>
      <c r="BI417" s="22" t="s">
        <v>2155</v>
      </c>
      <c r="BK417" s="106">
        <v>100809</v>
      </c>
      <c r="BL417" s="106">
        <v>107169</v>
      </c>
      <c r="BM417" s="106">
        <v>107906</v>
      </c>
    </row>
    <row r="418" spans="59:65" x14ac:dyDescent="0.3">
      <c r="BG418" s="22" t="s">
        <v>2156</v>
      </c>
      <c r="BH418" s="22" t="s">
        <v>2157</v>
      </c>
      <c r="BI418" s="22" t="s">
        <v>2158</v>
      </c>
      <c r="BK418" s="106">
        <v>100810</v>
      </c>
      <c r="BL418" s="106">
        <v>107225</v>
      </c>
      <c r="BM418" s="106">
        <v>107908</v>
      </c>
    </row>
    <row r="419" spans="59:65" x14ac:dyDescent="0.3">
      <c r="BG419" s="22" t="s">
        <v>2159</v>
      </c>
      <c r="BH419" s="22" t="s">
        <v>2160</v>
      </c>
      <c r="BI419" s="22" t="s">
        <v>2161</v>
      </c>
      <c r="BK419" s="106">
        <v>100811</v>
      </c>
      <c r="BL419" s="106">
        <v>107230</v>
      </c>
      <c r="BM419" s="106">
        <v>107909</v>
      </c>
    </row>
    <row r="420" spans="59:65" x14ac:dyDescent="0.3">
      <c r="BG420" s="22" t="s">
        <v>2162</v>
      </c>
      <c r="BH420" s="22" t="s">
        <v>2163</v>
      </c>
      <c r="BI420" s="22" t="s">
        <v>2164</v>
      </c>
      <c r="BK420" s="106">
        <v>100812</v>
      </c>
      <c r="BL420" s="106">
        <v>107279</v>
      </c>
      <c r="BM420" s="106">
        <v>107923</v>
      </c>
    </row>
    <row r="421" spans="59:65" x14ac:dyDescent="0.3">
      <c r="BG421" s="22" t="s">
        <v>2165</v>
      </c>
      <c r="BH421" s="22" t="s">
        <v>2166</v>
      </c>
      <c r="BI421" s="22" t="s">
        <v>1007</v>
      </c>
      <c r="BK421" s="106">
        <v>100817</v>
      </c>
      <c r="BL421" s="106">
        <v>107300</v>
      </c>
      <c r="BM421" s="106">
        <v>107924</v>
      </c>
    </row>
    <row r="422" spans="59:65" x14ac:dyDescent="0.3">
      <c r="BG422" s="22" t="s">
        <v>2167</v>
      </c>
      <c r="BH422" s="22" t="s">
        <v>2168</v>
      </c>
      <c r="BI422" s="22" t="s">
        <v>2169</v>
      </c>
      <c r="BK422" s="106">
        <v>100820</v>
      </c>
      <c r="BL422" s="106">
        <v>107324</v>
      </c>
      <c r="BM422" s="106">
        <v>107925</v>
      </c>
    </row>
    <row r="423" spans="59:65" x14ac:dyDescent="0.3">
      <c r="BG423" s="22" t="s">
        <v>2170</v>
      </c>
      <c r="BH423" s="22" t="s">
        <v>2171</v>
      </c>
      <c r="BI423" s="22" t="s">
        <v>1041</v>
      </c>
      <c r="BK423" s="106">
        <v>100821</v>
      </c>
      <c r="BL423" s="106">
        <v>107341</v>
      </c>
      <c r="BM423" s="106">
        <v>107928</v>
      </c>
    </row>
    <row r="424" spans="59:65" x14ac:dyDescent="0.3">
      <c r="BG424" s="22" t="s">
        <v>2172</v>
      </c>
      <c r="BH424" s="22" t="s">
        <v>2173</v>
      </c>
      <c r="BI424" s="22" t="s">
        <v>2174</v>
      </c>
      <c r="BK424" s="106">
        <v>100823</v>
      </c>
      <c r="BL424" s="106">
        <v>107376</v>
      </c>
      <c r="BM424" s="106">
        <v>107930</v>
      </c>
    </row>
    <row r="425" spans="59:65" x14ac:dyDescent="0.3">
      <c r="BG425" s="22" t="s">
        <v>2175</v>
      </c>
      <c r="BH425" s="22" t="s">
        <v>2176</v>
      </c>
      <c r="BI425" s="22" t="s">
        <v>2177</v>
      </c>
      <c r="BK425" s="106">
        <v>100825</v>
      </c>
      <c r="BL425" s="106">
        <v>107403</v>
      </c>
      <c r="BM425" s="106">
        <v>107931</v>
      </c>
    </row>
    <row r="426" spans="59:65" x14ac:dyDescent="0.3">
      <c r="BG426" s="22" t="s">
        <v>2178</v>
      </c>
      <c r="BH426" s="22" t="s">
        <v>2179</v>
      </c>
      <c r="BI426" s="22" t="s">
        <v>2180</v>
      </c>
      <c r="BK426" s="106">
        <v>100827</v>
      </c>
      <c r="BL426" s="106">
        <v>107410</v>
      </c>
      <c r="BM426" s="106">
        <v>107932</v>
      </c>
    </row>
    <row r="427" spans="59:65" x14ac:dyDescent="0.3">
      <c r="BG427" s="22" t="s">
        <v>2181</v>
      </c>
      <c r="BH427" s="22" t="s">
        <v>2182</v>
      </c>
      <c r="BI427" s="22" t="s">
        <v>1231</v>
      </c>
      <c r="BK427" s="106">
        <v>100828</v>
      </c>
      <c r="BL427" s="106">
        <v>107525</v>
      </c>
      <c r="BM427" s="106">
        <v>107934</v>
      </c>
    </row>
    <row r="428" spans="59:65" x14ac:dyDescent="0.3">
      <c r="BG428" s="22" t="s">
        <v>2183</v>
      </c>
      <c r="BH428" s="22" t="s">
        <v>2184</v>
      </c>
      <c r="BI428" s="22" t="s">
        <v>2185</v>
      </c>
      <c r="BK428" s="106">
        <v>100829</v>
      </c>
      <c r="BL428" s="106">
        <v>107533</v>
      </c>
      <c r="BM428" s="106">
        <v>107936</v>
      </c>
    </row>
    <row r="429" spans="59:65" x14ac:dyDescent="0.3">
      <c r="BG429" s="22" t="s">
        <v>2186</v>
      </c>
      <c r="BH429" s="22" t="s">
        <v>2187</v>
      </c>
      <c r="BI429" s="22" t="s">
        <v>1285</v>
      </c>
      <c r="BK429" s="106">
        <v>100830</v>
      </c>
      <c r="BL429" s="106">
        <v>107535</v>
      </c>
      <c r="BM429" s="106">
        <v>107938</v>
      </c>
    </row>
    <row r="430" spans="59:65" x14ac:dyDescent="0.3">
      <c r="BG430" s="22" t="s">
        <v>2188</v>
      </c>
      <c r="BH430" s="22" t="s">
        <v>2189</v>
      </c>
      <c r="BI430" s="22" t="s">
        <v>1307</v>
      </c>
      <c r="BK430" s="106">
        <v>100833</v>
      </c>
      <c r="BL430" s="106">
        <v>107540</v>
      </c>
      <c r="BM430" s="106">
        <v>107940</v>
      </c>
    </row>
    <row r="431" spans="59:65" x14ac:dyDescent="0.3">
      <c r="BG431" s="22" t="s">
        <v>2190</v>
      </c>
      <c r="BH431" s="22" t="s">
        <v>2191</v>
      </c>
      <c r="BI431" s="22" t="s">
        <v>1327</v>
      </c>
      <c r="BK431" s="106">
        <v>100834</v>
      </c>
      <c r="BL431" s="106">
        <v>107542</v>
      </c>
      <c r="BM431" s="106">
        <v>107941</v>
      </c>
    </row>
    <row r="432" spans="59:65" x14ac:dyDescent="0.3">
      <c r="BG432" s="22" t="s">
        <v>2192</v>
      </c>
      <c r="BH432" s="22" t="s">
        <v>2193</v>
      </c>
      <c r="BI432" s="22" t="s">
        <v>1332</v>
      </c>
      <c r="BK432" s="106">
        <v>100835</v>
      </c>
      <c r="BL432" s="106">
        <v>107557</v>
      </c>
      <c r="BM432" s="106">
        <v>107947</v>
      </c>
    </row>
    <row r="433" spans="59:65" x14ac:dyDescent="0.3">
      <c r="BG433" s="22" t="s">
        <v>2194</v>
      </c>
      <c r="BH433" s="22" t="s">
        <v>2195</v>
      </c>
      <c r="BI433" s="22" t="s">
        <v>2196</v>
      </c>
      <c r="BK433" s="106">
        <v>100836</v>
      </c>
      <c r="BL433" s="106">
        <v>107570</v>
      </c>
      <c r="BM433" s="106">
        <v>107949</v>
      </c>
    </row>
    <row r="434" spans="59:65" x14ac:dyDescent="0.3">
      <c r="BG434" s="22" t="s">
        <v>2197</v>
      </c>
      <c r="BH434" s="22" t="s">
        <v>2198</v>
      </c>
      <c r="BI434" s="22" t="s">
        <v>2199</v>
      </c>
      <c r="BK434" s="106">
        <v>100840</v>
      </c>
      <c r="BL434" s="106">
        <v>107573</v>
      </c>
      <c r="BM434" s="106">
        <v>107951</v>
      </c>
    </row>
    <row r="435" spans="59:65" x14ac:dyDescent="0.3">
      <c r="BG435" s="22" t="s">
        <v>2200</v>
      </c>
      <c r="BH435" s="22" t="s">
        <v>2201</v>
      </c>
      <c r="BI435" s="22" t="s">
        <v>1404</v>
      </c>
      <c r="BK435" s="106">
        <v>100842</v>
      </c>
      <c r="BL435" s="106">
        <v>107575</v>
      </c>
      <c r="BM435" s="106">
        <v>107952</v>
      </c>
    </row>
    <row r="436" spans="59:65" x14ac:dyDescent="0.3">
      <c r="BG436" s="22" t="s">
        <v>2202</v>
      </c>
      <c r="BH436" s="22" t="s">
        <v>2203</v>
      </c>
      <c r="BI436" s="22" t="s">
        <v>2204</v>
      </c>
      <c r="BK436" s="106">
        <v>100844</v>
      </c>
      <c r="BL436" s="106">
        <v>107578</v>
      </c>
      <c r="BM436" s="106">
        <v>107954</v>
      </c>
    </row>
    <row r="437" spans="59:65" x14ac:dyDescent="0.3">
      <c r="BG437" s="22" t="s">
        <v>2205</v>
      </c>
      <c r="BH437" s="22" t="s">
        <v>2206</v>
      </c>
      <c r="BI437" s="22" t="s">
        <v>1413</v>
      </c>
      <c r="BK437" s="106">
        <v>100845</v>
      </c>
      <c r="BL437" s="106">
        <v>107585</v>
      </c>
      <c r="BM437" s="106">
        <v>107955</v>
      </c>
    </row>
    <row r="438" spans="59:65" x14ac:dyDescent="0.3">
      <c r="BG438" s="22" t="s">
        <v>2207</v>
      </c>
      <c r="BH438" s="22" t="s">
        <v>2208</v>
      </c>
      <c r="BI438" s="22" t="s">
        <v>2209</v>
      </c>
      <c r="BK438" s="106">
        <v>100846</v>
      </c>
      <c r="BL438" s="106">
        <v>107588</v>
      </c>
      <c r="BM438" s="106">
        <v>107972</v>
      </c>
    </row>
    <row r="439" spans="59:65" x14ac:dyDescent="0.3">
      <c r="BG439" s="22" t="s">
        <v>2210</v>
      </c>
      <c r="BH439" s="22" t="s">
        <v>2211</v>
      </c>
      <c r="BI439" s="22" t="s">
        <v>1538</v>
      </c>
      <c r="BK439" s="106">
        <v>100847</v>
      </c>
      <c r="BL439" s="106">
        <v>107589</v>
      </c>
      <c r="BM439" s="106">
        <v>107976</v>
      </c>
    </row>
    <row r="440" spans="59:65" x14ac:dyDescent="0.3">
      <c r="BG440" s="22" t="s">
        <v>2212</v>
      </c>
      <c r="BH440" s="22" t="s">
        <v>2213</v>
      </c>
      <c r="BI440" s="22" t="s">
        <v>2214</v>
      </c>
      <c r="BK440" s="106">
        <v>100848</v>
      </c>
      <c r="BL440" s="106">
        <v>107596</v>
      </c>
      <c r="BM440" s="106">
        <v>108023</v>
      </c>
    </row>
    <row r="441" spans="59:65" x14ac:dyDescent="0.3">
      <c r="BG441" s="22" t="s">
        <v>2215</v>
      </c>
      <c r="BH441" s="22" t="s">
        <v>2216</v>
      </c>
      <c r="BI441" s="22" t="s">
        <v>2217</v>
      </c>
      <c r="BK441" s="106">
        <v>100849</v>
      </c>
      <c r="BL441" s="106">
        <v>107598</v>
      </c>
      <c r="BM441" s="106">
        <v>108033</v>
      </c>
    </row>
    <row r="442" spans="59:65" x14ac:dyDescent="0.3">
      <c r="BG442" s="22" t="s">
        <v>2218</v>
      </c>
      <c r="BH442" s="22" t="s">
        <v>2219</v>
      </c>
      <c r="BI442" s="22" t="s">
        <v>2220</v>
      </c>
      <c r="BK442" s="106">
        <v>100850</v>
      </c>
      <c r="BL442" s="106">
        <v>107601</v>
      </c>
      <c r="BM442" s="106">
        <v>108038</v>
      </c>
    </row>
    <row r="443" spans="59:65" x14ac:dyDescent="0.3">
      <c r="BG443" s="22" t="s">
        <v>2221</v>
      </c>
      <c r="BH443" s="22" t="s">
        <v>2222</v>
      </c>
      <c r="BI443" s="22" t="s">
        <v>2223</v>
      </c>
      <c r="BK443" s="106">
        <v>100851</v>
      </c>
      <c r="BL443" s="106">
        <v>107603</v>
      </c>
      <c r="BM443" s="106">
        <v>108041</v>
      </c>
    </row>
    <row r="444" spans="59:65" x14ac:dyDescent="0.3">
      <c r="BG444" s="22" t="s">
        <v>2224</v>
      </c>
      <c r="BH444" s="22" t="s">
        <v>2225</v>
      </c>
      <c r="BI444" s="22" t="s">
        <v>2226</v>
      </c>
      <c r="BK444" s="106">
        <v>100852</v>
      </c>
      <c r="BL444" s="106">
        <v>107604</v>
      </c>
      <c r="BM444" s="106">
        <v>108081</v>
      </c>
    </row>
    <row r="445" spans="59:65" x14ac:dyDescent="0.3">
      <c r="BG445" s="22" t="s">
        <v>2227</v>
      </c>
      <c r="BH445" s="22" t="s">
        <v>1942</v>
      </c>
      <c r="BI445" s="22" t="s">
        <v>2228</v>
      </c>
      <c r="BK445" s="106">
        <v>100854</v>
      </c>
      <c r="BL445" s="106">
        <v>107617</v>
      </c>
      <c r="BM445" s="106">
        <v>108100</v>
      </c>
    </row>
    <row r="446" spans="59:65" x14ac:dyDescent="0.3">
      <c r="BG446" s="22" t="s">
        <v>2229</v>
      </c>
      <c r="BH446" s="22" t="s">
        <v>2230</v>
      </c>
      <c r="BI446" s="22" t="s">
        <v>2231</v>
      </c>
      <c r="BK446" s="106">
        <v>100855</v>
      </c>
      <c r="BL446" s="106">
        <v>107620</v>
      </c>
      <c r="BM446" s="106">
        <v>108112</v>
      </c>
    </row>
    <row r="447" spans="59:65" x14ac:dyDescent="0.3">
      <c r="BG447" s="22" t="s">
        <v>2232</v>
      </c>
      <c r="BH447" s="22" t="s">
        <v>2233</v>
      </c>
      <c r="BI447" s="22" t="s">
        <v>2234</v>
      </c>
      <c r="BK447" s="106">
        <v>100856</v>
      </c>
      <c r="BL447" s="106">
        <v>107621</v>
      </c>
      <c r="BM447" s="106">
        <v>108117</v>
      </c>
    </row>
    <row r="448" spans="59:65" x14ac:dyDescent="0.3">
      <c r="BG448" s="22" t="s">
        <v>2235</v>
      </c>
      <c r="BH448" s="22" t="s">
        <v>2236</v>
      </c>
      <c r="BI448" s="22" t="s">
        <v>2237</v>
      </c>
      <c r="BK448" s="106">
        <v>100857</v>
      </c>
      <c r="BL448" s="106">
        <v>107623</v>
      </c>
      <c r="BM448" s="106">
        <v>108125</v>
      </c>
    </row>
    <row r="449" spans="59:65" x14ac:dyDescent="0.3">
      <c r="BG449" s="22" t="s">
        <v>2238</v>
      </c>
      <c r="BH449" s="22" t="s">
        <v>2239</v>
      </c>
      <c r="BI449" s="22" t="s">
        <v>1605</v>
      </c>
      <c r="BK449" s="106">
        <v>100858</v>
      </c>
      <c r="BL449" s="106">
        <v>107631</v>
      </c>
      <c r="BM449" s="106">
        <v>108149</v>
      </c>
    </row>
    <row r="450" spans="59:65" x14ac:dyDescent="0.3">
      <c r="BG450" s="22" t="s">
        <v>2240</v>
      </c>
      <c r="BH450" s="22" t="s">
        <v>2241</v>
      </c>
      <c r="BI450" s="22" t="s">
        <v>1663</v>
      </c>
      <c r="BK450" s="106">
        <v>100859</v>
      </c>
      <c r="BL450" s="106">
        <v>107643</v>
      </c>
      <c r="BM450" s="106">
        <v>108154</v>
      </c>
    </row>
    <row r="451" spans="59:65" x14ac:dyDescent="0.3">
      <c r="BG451" s="22" t="s">
        <v>2242</v>
      </c>
      <c r="BH451" s="22" t="s">
        <v>2243</v>
      </c>
      <c r="BI451" s="22" t="s">
        <v>2244</v>
      </c>
      <c r="BK451" s="106">
        <v>100860</v>
      </c>
      <c r="BL451" s="106">
        <v>107656</v>
      </c>
      <c r="BM451" s="106">
        <v>108166</v>
      </c>
    </row>
    <row r="452" spans="59:65" x14ac:dyDescent="0.3">
      <c r="BG452" s="22" t="s">
        <v>2245</v>
      </c>
      <c r="BH452" s="22" t="s">
        <v>2246</v>
      </c>
      <c r="BI452" s="22" t="s">
        <v>1719</v>
      </c>
      <c r="BK452" s="106">
        <v>100861</v>
      </c>
      <c r="BL452" s="106">
        <v>107696</v>
      </c>
      <c r="BM452" s="106">
        <v>108169</v>
      </c>
    </row>
    <row r="453" spans="59:65" x14ac:dyDescent="0.3">
      <c r="BG453" s="22" t="s">
        <v>2247</v>
      </c>
      <c r="BH453" s="22" t="s">
        <v>2248</v>
      </c>
      <c r="BI453" s="22" t="s">
        <v>2249</v>
      </c>
      <c r="BK453" s="106">
        <v>100862</v>
      </c>
      <c r="BL453" s="106">
        <v>107710</v>
      </c>
      <c r="BM453" s="106">
        <v>108179</v>
      </c>
    </row>
    <row r="454" spans="59:65" x14ac:dyDescent="0.3">
      <c r="BG454" s="22" t="s">
        <v>2250</v>
      </c>
      <c r="BH454" s="22" t="s">
        <v>2251</v>
      </c>
      <c r="BI454" s="22" t="s">
        <v>1823</v>
      </c>
      <c r="BK454" s="106">
        <v>100863</v>
      </c>
      <c r="BL454" s="106">
        <v>107722</v>
      </c>
      <c r="BM454" s="106">
        <v>108220</v>
      </c>
    </row>
    <row r="455" spans="59:65" x14ac:dyDescent="0.3">
      <c r="BG455" s="22" t="s">
        <v>2252</v>
      </c>
      <c r="BH455" s="22" t="s">
        <v>2253</v>
      </c>
      <c r="BI455" s="22" t="s">
        <v>2254</v>
      </c>
      <c r="BK455" s="106">
        <v>100864</v>
      </c>
      <c r="BL455" s="106">
        <v>107732</v>
      </c>
      <c r="BM455" s="106">
        <v>108240</v>
      </c>
    </row>
    <row r="456" spans="59:65" x14ac:dyDescent="0.3">
      <c r="BG456" s="22" t="s">
        <v>2255</v>
      </c>
      <c r="BH456" s="22" t="s">
        <v>2256</v>
      </c>
      <c r="BI456" s="22" t="s">
        <v>1870</v>
      </c>
      <c r="BK456" s="106">
        <v>100868</v>
      </c>
      <c r="BL456" s="106">
        <v>107736</v>
      </c>
      <c r="BM456" s="106">
        <v>108255</v>
      </c>
    </row>
    <row r="457" spans="59:65" x14ac:dyDescent="0.3">
      <c r="BG457" s="22" t="s">
        <v>2257</v>
      </c>
      <c r="BH457" s="22" t="s">
        <v>2258</v>
      </c>
      <c r="BI457" s="22" t="s">
        <v>2259</v>
      </c>
      <c r="BK457" s="106">
        <v>100869</v>
      </c>
      <c r="BL457" s="106">
        <v>107757</v>
      </c>
      <c r="BM457" s="106">
        <v>108264</v>
      </c>
    </row>
    <row r="458" spans="59:65" x14ac:dyDescent="0.3">
      <c r="BG458" s="22" t="s">
        <v>2260</v>
      </c>
      <c r="BH458" s="22" t="s">
        <v>2261</v>
      </c>
      <c r="BI458" s="22" t="s">
        <v>2262</v>
      </c>
      <c r="BK458" s="106">
        <v>100872</v>
      </c>
      <c r="BL458" s="106">
        <v>107758</v>
      </c>
      <c r="BM458" s="106">
        <v>108265</v>
      </c>
    </row>
    <row r="459" spans="59:65" x14ac:dyDescent="0.3">
      <c r="BG459" s="22" t="s">
        <v>2263</v>
      </c>
      <c r="BH459" s="22" t="s">
        <v>2264</v>
      </c>
      <c r="BI459" s="22" t="s">
        <v>2265</v>
      </c>
      <c r="BK459" s="106">
        <v>100874</v>
      </c>
      <c r="BL459" s="106">
        <v>107759</v>
      </c>
      <c r="BM459" s="106">
        <v>108274</v>
      </c>
    </row>
    <row r="460" spans="59:65" x14ac:dyDescent="0.3">
      <c r="BG460" s="22" t="s">
        <v>2266</v>
      </c>
      <c r="BH460" s="22" t="s">
        <v>2267</v>
      </c>
      <c r="BI460" s="22" t="s">
        <v>1953</v>
      </c>
      <c r="BK460" s="106">
        <v>100878</v>
      </c>
      <c r="BL460" s="106">
        <v>107767</v>
      </c>
      <c r="BM460" s="106">
        <v>108275</v>
      </c>
    </row>
    <row r="461" spans="59:65" x14ac:dyDescent="0.3">
      <c r="BG461" s="22" t="s">
        <v>2268</v>
      </c>
      <c r="BH461" s="22" t="s">
        <v>2269</v>
      </c>
      <c r="BI461" s="22" t="s">
        <v>2270</v>
      </c>
      <c r="BK461" s="106">
        <v>100880</v>
      </c>
      <c r="BL461" s="106">
        <v>107771</v>
      </c>
      <c r="BM461" s="106">
        <v>108314</v>
      </c>
    </row>
    <row r="462" spans="59:65" x14ac:dyDescent="0.3">
      <c r="BG462" s="22" t="s">
        <v>2271</v>
      </c>
      <c r="BH462" s="22" t="s">
        <v>2272</v>
      </c>
      <c r="BI462" s="22" t="s">
        <v>2273</v>
      </c>
      <c r="BK462" s="106">
        <v>100882</v>
      </c>
      <c r="BL462" s="106">
        <v>107786</v>
      </c>
      <c r="BM462" s="106">
        <v>108317</v>
      </c>
    </row>
    <row r="463" spans="59:65" x14ac:dyDescent="0.3">
      <c r="BG463" s="22" t="s">
        <v>2274</v>
      </c>
      <c r="BH463" s="22" t="s">
        <v>2275</v>
      </c>
      <c r="BI463" s="22" t="s">
        <v>2276</v>
      </c>
      <c r="BK463" s="106">
        <v>100883</v>
      </c>
      <c r="BL463" s="106">
        <v>107787</v>
      </c>
      <c r="BM463" s="106">
        <v>108320</v>
      </c>
    </row>
    <row r="464" spans="59:65" x14ac:dyDescent="0.3">
      <c r="BG464" s="22" t="s">
        <v>2277</v>
      </c>
      <c r="BH464" s="22" t="s">
        <v>2278</v>
      </c>
      <c r="BI464" s="22" t="s">
        <v>2009</v>
      </c>
      <c r="BK464" s="106">
        <v>100884</v>
      </c>
      <c r="BL464" s="106">
        <v>107788</v>
      </c>
      <c r="BM464" s="106">
        <v>108323</v>
      </c>
    </row>
    <row r="465" spans="59:65" x14ac:dyDescent="0.3">
      <c r="BG465" s="22" t="s">
        <v>2279</v>
      </c>
      <c r="BH465" s="22" t="s">
        <v>2280</v>
      </c>
      <c r="BI465" s="22" t="s">
        <v>2042</v>
      </c>
      <c r="BK465" s="106">
        <v>100885</v>
      </c>
      <c r="BL465" s="106">
        <v>107793</v>
      </c>
      <c r="BM465" s="106">
        <v>108326</v>
      </c>
    </row>
    <row r="466" spans="59:65" x14ac:dyDescent="0.3">
      <c r="BG466" s="22" t="s">
        <v>2281</v>
      </c>
      <c r="BH466" s="22" t="s">
        <v>2282</v>
      </c>
      <c r="BI466" s="22" t="s">
        <v>2283</v>
      </c>
      <c r="BK466" s="106">
        <v>100886</v>
      </c>
      <c r="BL466" s="106">
        <v>107795</v>
      </c>
      <c r="BM466" s="106">
        <v>108333</v>
      </c>
    </row>
    <row r="467" spans="59:65" x14ac:dyDescent="0.3">
      <c r="BG467" s="22" t="s">
        <v>2284</v>
      </c>
      <c r="BH467" s="22" t="s">
        <v>2285</v>
      </c>
      <c r="BI467" s="22" t="s">
        <v>2286</v>
      </c>
      <c r="BK467" s="106">
        <v>100887</v>
      </c>
      <c r="BL467" s="106">
        <v>107851</v>
      </c>
      <c r="BM467" s="106">
        <v>108352</v>
      </c>
    </row>
    <row r="468" spans="59:65" x14ac:dyDescent="0.3">
      <c r="BG468" s="22" t="s">
        <v>2287</v>
      </c>
      <c r="BH468" s="22" t="s">
        <v>2288</v>
      </c>
      <c r="BI468" s="22" t="s">
        <v>2289</v>
      </c>
      <c r="BK468" s="106">
        <v>100888</v>
      </c>
      <c r="BL468" s="106">
        <v>107887</v>
      </c>
      <c r="BM468" s="106">
        <v>108362</v>
      </c>
    </row>
    <row r="469" spans="59:65" x14ac:dyDescent="0.3">
      <c r="BG469" s="22" t="s">
        <v>2290</v>
      </c>
      <c r="BH469" s="22" t="s">
        <v>2291</v>
      </c>
      <c r="BI469" s="22" t="s">
        <v>2292</v>
      </c>
      <c r="BK469" s="106">
        <v>100889</v>
      </c>
      <c r="BL469" s="106">
        <v>107888</v>
      </c>
      <c r="BM469" s="106">
        <v>108365</v>
      </c>
    </row>
    <row r="470" spans="59:65" x14ac:dyDescent="0.3">
      <c r="BG470" s="22" t="s">
        <v>2293</v>
      </c>
      <c r="BH470" s="22" t="s">
        <v>2294</v>
      </c>
      <c r="BI470" s="22" t="s">
        <v>2295</v>
      </c>
      <c r="BK470" s="106">
        <v>100890</v>
      </c>
      <c r="BL470" s="106">
        <v>107889</v>
      </c>
      <c r="BM470" s="106">
        <v>108369</v>
      </c>
    </row>
    <row r="471" spans="59:65" x14ac:dyDescent="0.3">
      <c r="BG471" s="22" t="s">
        <v>2296</v>
      </c>
      <c r="BH471" s="22" t="s">
        <v>2297</v>
      </c>
      <c r="BI471" s="22" t="s">
        <v>2082</v>
      </c>
      <c r="BK471" s="106">
        <v>100892</v>
      </c>
      <c r="BL471" s="106">
        <v>107893</v>
      </c>
      <c r="BM471" s="106">
        <v>108370</v>
      </c>
    </row>
    <row r="472" spans="59:65" x14ac:dyDescent="0.3">
      <c r="BG472" s="22" t="s">
        <v>2298</v>
      </c>
      <c r="BH472" s="22" t="s">
        <v>2297</v>
      </c>
      <c r="BI472" s="22" t="s">
        <v>2299</v>
      </c>
      <c r="BK472" s="106">
        <v>100893</v>
      </c>
      <c r="BL472" s="106">
        <v>107895</v>
      </c>
      <c r="BM472" s="106">
        <v>108372</v>
      </c>
    </row>
    <row r="473" spans="59:65" x14ac:dyDescent="0.3">
      <c r="BG473" s="22" t="s">
        <v>2300</v>
      </c>
      <c r="BH473" s="22" t="s">
        <v>2301</v>
      </c>
      <c r="BI473" s="22" t="s">
        <v>2302</v>
      </c>
      <c r="BK473" s="106">
        <v>100894</v>
      </c>
      <c r="BL473" s="106">
        <v>107901</v>
      </c>
      <c r="BM473" s="106">
        <v>108384</v>
      </c>
    </row>
    <row r="474" spans="59:65" x14ac:dyDescent="0.3">
      <c r="BG474" s="22" t="s">
        <v>2303</v>
      </c>
      <c r="BH474" s="22" t="s">
        <v>2304</v>
      </c>
      <c r="BI474" s="22" t="s">
        <v>2305</v>
      </c>
      <c r="BK474" s="106">
        <v>100896</v>
      </c>
      <c r="BL474" s="106">
        <v>107943</v>
      </c>
      <c r="BM474" s="106">
        <v>108404</v>
      </c>
    </row>
    <row r="475" spans="59:65" x14ac:dyDescent="0.3">
      <c r="BG475" s="22" t="s">
        <v>2306</v>
      </c>
      <c r="BH475" s="22" t="s">
        <v>2307</v>
      </c>
      <c r="BI475" s="22" t="s">
        <v>2308</v>
      </c>
      <c r="BK475" s="106">
        <v>100897</v>
      </c>
      <c r="BL475" s="106">
        <v>107970</v>
      </c>
      <c r="BM475" s="106">
        <v>108427</v>
      </c>
    </row>
    <row r="476" spans="59:65" x14ac:dyDescent="0.3">
      <c r="BG476" s="22" t="s">
        <v>2309</v>
      </c>
      <c r="BH476" s="22" t="s">
        <v>2310</v>
      </c>
      <c r="BI476" s="22" t="s">
        <v>2311</v>
      </c>
      <c r="BK476" s="106">
        <v>100899</v>
      </c>
      <c r="BL476" s="106">
        <v>107990</v>
      </c>
      <c r="BM476" s="106">
        <v>108450</v>
      </c>
    </row>
    <row r="477" spans="59:65" x14ac:dyDescent="0.3">
      <c r="BG477" s="22" t="s">
        <v>2312</v>
      </c>
      <c r="BH477" s="22" t="s">
        <v>2313</v>
      </c>
      <c r="BI477" s="22" t="s">
        <v>2314</v>
      </c>
      <c r="BK477" s="106">
        <v>100901</v>
      </c>
      <c r="BL477" s="106">
        <v>108001</v>
      </c>
      <c r="BM477" s="106">
        <v>108453</v>
      </c>
    </row>
    <row r="478" spans="59:65" x14ac:dyDescent="0.3">
      <c r="BG478" s="22" t="s">
        <v>2315</v>
      </c>
      <c r="BH478" s="22" t="s">
        <v>2316</v>
      </c>
      <c r="BI478" s="22" t="s">
        <v>2317</v>
      </c>
      <c r="BK478" s="106">
        <v>100902</v>
      </c>
      <c r="BL478" s="106">
        <v>108012</v>
      </c>
      <c r="BM478" s="106">
        <v>108479</v>
      </c>
    </row>
    <row r="479" spans="59:65" x14ac:dyDescent="0.3">
      <c r="BG479" s="22" t="s">
        <v>2318</v>
      </c>
      <c r="BH479" s="22" t="s">
        <v>2319</v>
      </c>
      <c r="BI479" s="22" t="s">
        <v>2320</v>
      </c>
      <c r="BK479" s="106">
        <v>100903</v>
      </c>
      <c r="BL479" s="106">
        <v>108018</v>
      </c>
      <c r="BM479" s="106">
        <v>108486</v>
      </c>
    </row>
    <row r="480" spans="59:65" x14ac:dyDescent="0.3">
      <c r="BG480" s="22" t="s">
        <v>2321</v>
      </c>
      <c r="BH480" s="22" t="s">
        <v>2322</v>
      </c>
      <c r="BI480" s="22" t="s">
        <v>2168</v>
      </c>
      <c r="BK480" s="106">
        <v>100904</v>
      </c>
      <c r="BL480" s="106">
        <v>108033</v>
      </c>
      <c r="BM480" s="106">
        <v>108488</v>
      </c>
    </row>
    <row r="481" spans="59:65" x14ac:dyDescent="0.3">
      <c r="BG481" s="22" t="s">
        <v>2323</v>
      </c>
      <c r="BH481" s="22" t="s">
        <v>2324</v>
      </c>
      <c r="BI481" s="22" t="s">
        <v>2325</v>
      </c>
      <c r="BK481" s="106">
        <v>100905</v>
      </c>
      <c r="BL481" s="106">
        <v>108074</v>
      </c>
      <c r="BM481" s="106">
        <v>108518</v>
      </c>
    </row>
    <row r="482" spans="59:65" x14ac:dyDescent="0.3">
      <c r="BG482" s="22" t="s">
        <v>2326</v>
      </c>
      <c r="BH482" s="22" t="s">
        <v>2327</v>
      </c>
      <c r="BI482" s="22" t="s">
        <v>2328</v>
      </c>
      <c r="BK482" s="106">
        <v>100907</v>
      </c>
      <c r="BL482" s="106">
        <v>108076</v>
      </c>
      <c r="BM482" s="106">
        <v>108524</v>
      </c>
    </row>
    <row r="483" spans="59:65" x14ac:dyDescent="0.3">
      <c r="BG483" s="22" t="s">
        <v>2329</v>
      </c>
      <c r="BH483" s="22" t="s">
        <v>2330</v>
      </c>
      <c r="BI483" s="22" t="s">
        <v>2331</v>
      </c>
      <c r="BK483" s="106">
        <v>100909</v>
      </c>
      <c r="BL483" s="106">
        <v>108077</v>
      </c>
      <c r="BM483" s="106">
        <v>108571</v>
      </c>
    </row>
    <row r="484" spans="59:65" x14ac:dyDescent="0.3">
      <c r="BG484" s="22" t="s">
        <v>2332</v>
      </c>
      <c r="BH484" s="22" t="s">
        <v>2333</v>
      </c>
      <c r="BI484" s="22" t="s">
        <v>2195</v>
      </c>
      <c r="BK484" s="106">
        <v>100911</v>
      </c>
      <c r="BL484" s="106">
        <v>108092</v>
      </c>
      <c r="BM484" s="106">
        <v>108572</v>
      </c>
    </row>
    <row r="485" spans="59:65" x14ac:dyDescent="0.3">
      <c r="BG485" s="22" t="s">
        <v>2334</v>
      </c>
      <c r="BH485" s="22" t="s">
        <v>2335</v>
      </c>
      <c r="BI485" s="22" t="s">
        <v>2208</v>
      </c>
      <c r="BK485" s="106">
        <v>100913</v>
      </c>
      <c r="BL485" s="106">
        <v>108140</v>
      </c>
      <c r="BM485" s="106">
        <v>108618</v>
      </c>
    </row>
    <row r="486" spans="59:65" x14ac:dyDescent="0.3">
      <c r="BG486" s="22" t="s">
        <v>2336</v>
      </c>
      <c r="BH486" s="22" t="s">
        <v>2337</v>
      </c>
      <c r="BI486" s="22" t="s">
        <v>2338</v>
      </c>
      <c r="BK486" s="106">
        <v>100915</v>
      </c>
      <c r="BL486" s="106">
        <v>108188</v>
      </c>
      <c r="BM486" s="106">
        <v>108641</v>
      </c>
    </row>
    <row r="487" spans="59:65" x14ac:dyDescent="0.3">
      <c r="BG487" s="22" t="s">
        <v>2339</v>
      </c>
      <c r="BH487" s="22" t="s">
        <v>2340</v>
      </c>
      <c r="BI487" s="22" t="s">
        <v>2341</v>
      </c>
      <c r="BK487" s="106">
        <v>100916</v>
      </c>
      <c r="BL487" s="106">
        <v>108202</v>
      </c>
      <c r="BM487" s="106">
        <v>108676</v>
      </c>
    </row>
    <row r="488" spans="59:65" x14ac:dyDescent="0.3">
      <c r="BG488" s="22" t="s">
        <v>2342</v>
      </c>
      <c r="BH488" s="22" t="s">
        <v>2343</v>
      </c>
      <c r="BI488" s="22" t="s">
        <v>2344</v>
      </c>
      <c r="BK488" s="106">
        <v>100917</v>
      </c>
      <c r="BL488" s="106">
        <v>108206</v>
      </c>
      <c r="BM488" s="106">
        <v>108713</v>
      </c>
    </row>
    <row r="489" spans="59:65" x14ac:dyDescent="0.3">
      <c r="BG489" s="22" t="s">
        <v>2345</v>
      </c>
      <c r="BH489" s="22" t="s">
        <v>2346</v>
      </c>
      <c r="BI489" s="22" t="s">
        <v>2347</v>
      </c>
      <c r="BK489" s="106">
        <v>100920</v>
      </c>
      <c r="BL489" s="106">
        <v>108211</v>
      </c>
      <c r="BM489" s="106">
        <v>108747</v>
      </c>
    </row>
    <row r="490" spans="59:65" x14ac:dyDescent="0.3">
      <c r="BG490" s="22" t="s">
        <v>2348</v>
      </c>
      <c r="BH490" s="22" t="s">
        <v>2349</v>
      </c>
      <c r="BI490" s="22" t="s">
        <v>2350</v>
      </c>
      <c r="BK490" s="106">
        <v>100921</v>
      </c>
      <c r="BL490" s="106">
        <v>108215</v>
      </c>
      <c r="BM490" s="106">
        <v>108749</v>
      </c>
    </row>
    <row r="491" spans="59:65" x14ac:dyDescent="0.3">
      <c r="BG491" s="22" t="s">
        <v>2351</v>
      </c>
      <c r="BH491" s="22" t="s">
        <v>2352</v>
      </c>
      <c r="BI491" s="22" t="s">
        <v>2353</v>
      </c>
      <c r="BK491" s="106">
        <v>100922</v>
      </c>
      <c r="BL491" s="106">
        <v>108224</v>
      </c>
      <c r="BM491" s="106">
        <v>108752</v>
      </c>
    </row>
    <row r="492" spans="59:65" x14ac:dyDescent="0.3">
      <c r="BG492" s="22" t="s">
        <v>2354</v>
      </c>
      <c r="BH492" s="22" t="s">
        <v>2355</v>
      </c>
      <c r="BI492" s="22" t="s">
        <v>2356</v>
      </c>
      <c r="BK492" s="106">
        <v>100924</v>
      </c>
      <c r="BL492" s="106">
        <v>108235</v>
      </c>
      <c r="BM492" s="106">
        <v>108753</v>
      </c>
    </row>
    <row r="493" spans="59:65" x14ac:dyDescent="0.3">
      <c r="BG493" s="22" t="s">
        <v>2357</v>
      </c>
      <c r="BH493" s="22" t="s">
        <v>2358</v>
      </c>
      <c r="BI493" s="22" t="s">
        <v>2359</v>
      </c>
      <c r="BK493" s="106">
        <v>100925</v>
      </c>
      <c r="BL493" s="106">
        <v>108238</v>
      </c>
      <c r="BM493" s="106">
        <v>108758</v>
      </c>
    </row>
    <row r="494" spans="59:65" x14ac:dyDescent="0.3">
      <c r="BG494" s="22" t="s">
        <v>2360</v>
      </c>
      <c r="BH494" s="22" t="s">
        <v>2361</v>
      </c>
      <c r="BI494" s="22" t="s">
        <v>2362</v>
      </c>
      <c r="BK494" s="106">
        <v>100926</v>
      </c>
      <c r="BL494" s="106">
        <v>108242</v>
      </c>
      <c r="BM494" s="106">
        <v>108768</v>
      </c>
    </row>
    <row r="495" spans="59:65" x14ac:dyDescent="0.3">
      <c r="BG495" s="22" t="s">
        <v>2363</v>
      </c>
      <c r="BH495" s="22" t="s">
        <v>2364</v>
      </c>
      <c r="BI495" s="22" t="s">
        <v>2365</v>
      </c>
      <c r="BK495" s="106">
        <v>100927</v>
      </c>
      <c r="BL495" s="106">
        <v>108243</v>
      </c>
      <c r="BM495" s="106">
        <v>108779</v>
      </c>
    </row>
    <row r="496" spans="59:65" x14ac:dyDescent="0.3">
      <c r="BG496" s="22" t="s">
        <v>2366</v>
      </c>
      <c r="BH496" s="22" t="s">
        <v>2367</v>
      </c>
      <c r="BI496" s="22" t="s">
        <v>2368</v>
      </c>
      <c r="BK496" s="106">
        <v>100928</v>
      </c>
      <c r="BL496" s="106">
        <v>108267</v>
      </c>
      <c r="BM496" s="106">
        <v>108781</v>
      </c>
    </row>
    <row r="497" spans="59:65" x14ac:dyDescent="0.3">
      <c r="BG497" s="22" t="s">
        <v>2369</v>
      </c>
      <c r="BH497" s="22" t="s">
        <v>2370</v>
      </c>
      <c r="BI497" s="22" t="s">
        <v>2371</v>
      </c>
      <c r="BK497" s="106">
        <v>100929</v>
      </c>
      <c r="BL497" s="106">
        <v>108269</v>
      </c>
      <c r="BM497" s="106">
        <v>108791</v>
      </c>
    </row>
    <row r="498" spans="59:65" x14ac:dyDescent="0.3">
      <c r="BG498" s="22" t="s">
        <v>2372</v>
      </c>
      <c r="BH498" s="22" t="s">
        <v>2373</v>
      </c>
      <c r="BI498" s="22" t="s">
        <v>2374</v>
      </c>
      <c r="BK498" s="106">
        <v>100934</v>
      </c>
      <c r="BL498" s="106">
        <v>108272</v>
      </c>
      <c r="BM498" s="106">
        <v>108817</v>
      </c>
    </row>
    <row r="499" spans="59:65" x14ac:dyDescent="0.3">
      <c r="BG499" s="22" t="s">
        <v>2375</v>
      </c>
      <c r="BH499" s="22" t="s">
        <v>2376</v>
      </c>
      <c r="BI499" s="22" t="s">
        <v>2377</v>
      </c>
      <c r="BK499" s="106">
        <v>100936</v>
      </c>
      <c r="BL499" s="106">
        <v>108287</v>
      </c>
      <c r="BM499" s="106">
        <v>108818</v>
      </c>
    </row>
    <row r="500" spans="59:65" x14ac:dyDescent="0.3">
      <c r="BG500" s="22" t="s">
        <v>2378</v>
      </c>
      <c r="BH500" s="22" t="s">
        <v>2379</v>
      </c>
      <c r="BI500" s="22" t="s">
        <v>2380</v>
      </c>
      <c r="BK500" s="106">
        <v>100937</v>
      </c>
      <c r="BL500" s="106">
        <v>108357</v>
      </c>
      <c r="BM500" s="106">
        <v>108819</v>
      </c>
    </row>
    <row r="501" spans="59:65" x14ac:dyDescent="0.3">
      <c r="BG501" s="22" t="s">
        <v>2381</v>
      </c>
      <c r="BH501" s="22" t="s">
        <v>2382</v>
      </c>
      <c r="BI501" s="22" t="s">
        <v>2383</v>
      </c>
      <c r="BK501" s="106">
        <v>100940</v>
      </c>
      <c r="BL501" s="106">
        <v>108406</v>
      </c>
      <c r="BM501" s="106">
        <v>108822</v>
      </c>
    </row>
    <row r="502" spans="59:65" x14ac:dyDescent="0.3">
      <c r="BG502" s="22" t="s">
        <v>2384</v>
      </c>
      <c r="BH502" s="22" t="s">
        <v>2385</v>
      </c>
      <c r="BI502" s="22" t="s">
        <v>2386</v>
      </c>
      <c r="BK502" s="106">
        <v>100941</v>
      </c>
      <c r="BL502" s="106">
        <v>108432</v>
      </c>
      <c r="BM502" s="106">
        <v>108851</v>
      </c>
    </row>
    <row r="503" spans="59:65" x14ac:dyDescent="0.3">
      <c r="BG503" s="22" t="s">
        <v>2387</v>
      </c>
      <c r="BH503" s="22" t="s">
        <v>2388</v>
      </c>
      <c r="BI503" s="22" t="s">
        <v>2389</v>
      </c>
      <c r="BK503" s="106">
        <v>100942</v>
      </c>
      <c r="BL503" s="106">
        <v>108449</v>
      </c>
      <c r="BM503" s="106">
        <v>108862</v>
      </c>
    </row>
    <row r="504" spans="59:65" x14ac:dyDescent="0.3">
      <c r="BG504" s="22" t="s">
        <v>2390</v>
      </c>
      <c r="BH504" s="22" t="s">
        <v>2391</v>
      </c>
      <c r="BI504" s="22" t="s">
        <v>2392</v>
      </c>
      <c r="BK504" s="106">
        <v>100943</v>
      </c>
      <c r="BL504" s="106">
        <v>108493</v>
      </c>
      <c r="BM504" s="106">
        <v>108870</v>
      </c>
    </row>
    <row r="505" spans="59:65" x14ac:dyDescent="0.3">
      <c r="BG505" s="22" t="s">
        <v>2393</v>
      </c>
      <c r="BH505" s="22" t="s">
        <v>2394</v>
      </c>
      <c r="BI505" s="22" t="s">
        <v>2395</v>
      </c>
      <c r="BK505" s="106">
        <v>100944</v>
      </c>
      <c r="BL505" s="106">
        <v>108522</v>
      </c>
      <c r="BM505" s="106">
        <v>108871</v>
      </c>
    </row>
    <row r="506" spans="59:65" x14ac:dyDescent="0.3">
      <c r="BG506" s="22" t="s">
        <v>2396</v>
      </c>
      <c r="BH506" s="22" t="s">
        <v>2397</v>
      </c>
      <c r="BI506" s="22" t="s">
        <v>2398</v>
      </c>
      <c r="BK506" s="106">
        <v>100946</v>
      </c>
      <c r="BL506" s="106">
        <v>108532</v>
      </c>
      <c r="BM506" s="106">
        <v>108875</v>
      </c>
    </row>
    <row r="507" spans="59:65" x14ac:dyDescent="0.3">
      <c r="BG507" s="22" t="s">
        <v>2399</v>
      </c>
      <c r="BH507" s="22" t="s">
        <v>2400</v>
      </c>
      <c r="BI507" s="22" t="s">
        <v>2401</v>
      </c>
      <c r="BK507" s="106">
        <v>100947</v>
      </c>
      <c r="BL507" s="106">
        <v>108554</v>
      </c>
      <c r="BM507" s="106">
        <v>108890</v>
      </c>
    </row>
    <row r="508" spans="59:65" x14ac:dyDescent="0.3">
      <c r="BG508" s="22" t="s">
        <v>2402</v>
      </c>
      <c r="BH508" s="22" t="s">
        <v>2403</v>
      </c>
      <c r="BI508" s="22" t="s">
        <v>2404</v>
      </c>
      <c r="BK508" s="106">
        <v>100949</v>
      </c>
      <c r="BL508" s="106">
        <v>108561</v>
      </c>
      <c r="BM508" s="106">
        <v>108891</v>
      </c>
    </row>
    <row r="509" spans="59:65" x14ac:dyDescent="0.3">
      <c r="BG509" s="22" t="s">
        <v>2405</v>
      </c>
      <c r="BH509" s="22" t="s">
        <v>2406</v>
      </c>
      <c r="BK509" s="106">
        <v>100950</v>
      </c>
      <c r="BL509" s="106">
        <v>108574</v>
      </c>
    </row>
    <row r="510" spans="59:65" x14ac:dyDescent="0.3">
      <c r="BG510" s="22" t="s">
        <v>2407</v>
      </c>
      <c r="BH510" s="22" t="s">
        <v>2408</v>
      </c>
      <c r="BK510" s="106">
        <v>100952</v>
      </c>
      <c r="BL510" s="106">
        <v>108584</v>
      </c>
    </row>
    <row r="511" spans="59:65" x14ac:dyDescent="0.3">
      <c r="BG511" s="22" t="s">
        <v>2409</v>
      </c>
      <c r="BH511" s="22" t="s">
        <v>2410</v>
      </c>
      <c r="BK511" s="106">
        <v>100953</v>
      </c>
      <c r="BL511" s="106">
        <v>108585</v>
      </c>
    </row>
    <row r="512" spans="59:65" x14ac:dyDescent="0.3">
      <c r="BG512" s="22" t="s">
        <v>2411</v>
      </c>
      <c r="BH512" s="22" t="s">
        <v>2412</v>
      </c>
      <c r="BK512" s="106">
        <v>100954</v>
      </c>
      <c r="BL512" s="106">
        <v>108586</v>
      </c>
    </row>
    <row r="513" spans="59:64" x14ac:dyDescent="0.3">
      <c r="BG513" s="22" t="s">
        <v>2413</v>
      </c>
      <c r="BH513" s="22" t="s">
        <v>2414</v>
      </c>
      <c r="BK513" s="106">
        <v>100956</v>
      </c>
      <c r="BL513" s="106">
        <v>108588</v>
      </c>
    </row>
    <row r="514" spans="59:64" x14ac:dyDescent="0.3">
      <c r="BG514" s="22" t="s">
        <v>2415</v>
      </c>
      <c r="BH514" s="22" t="s">
        <v>2416</v>
      </c>
      <c r="BK514" s="106">
        <v>100957</v>
      </c>
      <c r="BL514" s="106">
        <v>108597</v>
      </c>
    </row>
    <row r="515" spans="59:64" x14ac:dyDescent="0.3">
      <c r="BG515" s="22" t="s">
        <v>2417</v>
      </c>
      <c r="BH515" s="22" t="s">
        <v>2418</v>
      </c>
      <c r="BK515" s="106">
        <v>100958</v>
      </c>
      <c r="BL515" s="106">
        <v>108632</v>
      </c>
    </row>
    <row r="516" spans="59:64" x14ac:dyDescent="0.3">
      <c r="BG516" s="22" t="s">
        <v>2419</v>
      </c>
      <c r="BH516" s="22" t="s">
        <v>2420</v>
      </c>
      <c r="BK516" s="106">
        <v>100960</v>
      </c>
      <c r="BL516" s="106">
        <v>108633</v>
      </c>
    </row>
    <row r="517" spans="59:64" x14ac:dyDescent="0.3">
      <c r="BG517" s="22" t="s">
        <v>2421</v>
      </c>
      <c r="BH517" s="22" t="s">
        <v>2422</v>
      </c>
      <c r="BK517" s="106">
        <v>100961</v>
      </c>
      <c r="BL517" s="106">
        <v>108639</v>
      </c>
    </row>
    <row r="518" spans="59:64" x14ac:dyDescent="0.3">
      <c r="BG518" s="22" t="s">
        <v>2423</v>
      </c>
      <c r="BH518" s="22" t="s">
        <v>2424</v>
      </c>
      <c r="BK518" s="106">
        <v>100966</v>
      </c>
      <c r="BL518" s="106">
        <v>108652</v>
      </c>
    </row>
    <row r="519" spans="59:64" x14ac:dyDescent="0.3">
      <c r="BG519" s="22" t="s">
        <v>2425</v>
      </c>
      <c r="BH519" s="22" t="s">
        <v>2426</v>
      </c>
      <c r="BK519" s="106">
        <v>100969</v>
      </c>
      <c r="BL519" s="106">
        <v>108665</v>
      </c>
    </row>
    <row r="520" spans="59:64" x14ac:dyDescent="0.3">
      <c r="BG520" s="22" t="s">
        <v>2427</v>
      </c>
      <c r="BH520" s="22" t="s">
        <v>2428</v>
      </c>
      <c r="BK520" s="106">
        <v>100970</v>
      </c>
      <c r="BL520" s="106">
        <v>108669</v>
      </c>
    </row>
    <row r="521" spans="59:64" x14ac:dyDescent="0.3">
      <c r="BG521" s="22" t="s">
        <v>2429</v>
      </c>
      <c r="BH521" s="22" t="s">
        <v>2430</v>
      </c>
      <c r="BK521" s="106">
        <v>100973</v>
      </c>
      <c r="BL521" s="106">
        <v>108688</v>
      </c>
    </row>
    <row r="522" spans="59:64" x14ac:dyDescent="0.3">
      <c r="BG522" s="22" t="s">
        <v>2431</v>
      </c>
      <c r="BH522" s="22" t="s">
        <v>2432</v>
      </c>
      <c r="BK522" s="106">
        <v>100974</v>
      </c>
      <c r="BL522" s="106">
        <v>108705</v>
      </c>
    </row>
    <row r="523" spans="59:64" x14ac:dyDescent="0.3">
      <c r="BG523" s="22" t="s">
        <v>2433</v>
      </c>
      <c r="BH523" s="22" t="s">
        <v>2434</v>
      </c>
      <c r="BK523" s="106">
        <v>100976</v>
      </c>
      <c r="BL523" s="106">
        <v>108707</v>
      </c>
    </row>
    <row r="524" spans="59:64" x14ac:dyDescent="0.3">
      <c r="BG524" s="22" t="s">
        <v>2435</v>
      </c>
      <c r="BH524" s="22" t="s">
        <v>2436</v>
      </c>
      <c r="BK524" s="106">
        <v>100979</v>
      </c>
      <c r="BL524" s="106">
        <v>108714</v>
      </c>
    </row>
    <row r="525" spans="59:64" x14ac:dyDescent="0.3">
      <c r="BG525" s="22" t="s">
        <v>2437</v>
      </c>
      <c r="BH525" s="22" t="s">
        <v>2398</v>
      </c>
      <c r="BK525" s="106">
        <v>100982</v>
      </c>
      <c r="BL525" s="106">
        <v>108734</v>
      </c>
    </row>
    <row r="526" spans="59:64" x14ac:dyDescent="0.3">
      <c r="BG526" s="22" t="s">
        <v>2438</v>
      </c>
      <c r="BH526" s="22" t="s">
        <v>2439</v>
      </c>
      <c r="BK526" s="106">
        <v>100983</v>
      </c>
      <c r="BL526" s="106">
        <v>108742</v>
      </c>
    </row>
    <row r="527" spans="59:64" x14ac:dyDescent="0.3">
      <c r="BG527" s="22" t="s">
        <v>2440</v>
      </c>
      <c r="BH527" s="22" t="s">
        <v>2441</v>
      </c>
      <c r="BK527" s="106">
        <v>100984</v>
      </c>
      <c r="BL527" s="106">
        <v>108745</v>
      </c>
    </row>
    <row r="528" spans="59:64" x14ac:dyDescent="0.3">
      <c r="BG528" s="22" t="s">
        <v>2442</v>
      </c>
      <c r="BH528" s="22" t="s">
        <v>2443</v>
      </c>
      <c r="BK528" s="106">
        <v>100985</v>
      </c>
      <c r="BL528" s="106">
        <v>108762</v>
      </c>
    </row>
    <row r="529" spans="59:64" x14ac:dyDescent="0.3">
      <c r="BG529" s="22" t="s">
        <v>2444</v>
      </c>
      <c r="BH529" s="22" t="s">
        <v>2445</v>
      </c>
      <c r="BK529" s="106">
        <v>100986</v>
      </c>
      <c r="BL529" s="106">
        <v>108763</v>
      </c>
    </row>
    <row r="530" spans="59:64" x14ac:dyDescent="0.3">
      <c r="BG530" s="22" t="s">
        <v>2446</v>
      </c>
      <c r="BH530" s="22" t="s">
        <v>2447</v>
      </c>
      <c r="BK530" s="106">
        <v>100987</v>
      </c>
      <c r="BL530" s="106">
        <v>108769</v>
      </c>
    </row>
    <row r="531" spans="59:64" x14ac:dyDescent="0.3">
      <c r="BG531" s="22" t="s">
        <v>2448</v>
      </c>
      <c r="BH531" s="22" t="s">
        <v>2449</v>
      </c>
      <c r="BK531" s="106">
        <v>100989</v>
      </c>
      <c r="BL531" s="106">
        <v>108770</v>
      </c>
    </row>
    <row r="532" spans="59:64" x14ac:dyDescent="0.3">
      <c r="BG532" s="22" t="s">
        <v>2450</v>
      </c>
      <c r="BH532" s="22" t="s">
        <v>2451</v>
      </c>
      <c r="BK532" s="106">
        <v>100990</v>
      </c>
      <c r="BL532" s="106">
        <v>108774</v>
      </c>
    </row>
    <row r="533" spans="59:64" x14ac:dyDescent="0.3">
      <c r="BG533" s="22" t="s">
        <v>2452</v>
      </c>
      <c r="BH533" s="22" t="s">
        <v>2453</v>
      </c>
      <c r="BK533" s="106">
        <v>100991</v>
      </c>
      <c r="BL533" s="106">
        <v>108793</v>
      </c>
    </row>
    <row r="534" spans="59:64" x14ac:dyDescent="0.3">
      <c r="BG534" s="22" t="s">
        <v>2454</v>
      </c>
      <c r="BH534" s="22" t="s">
        <v>2455</v>
      </c>
      <c r="BK534" s="106">
        <v>100992</v>
      </c>
      <c r="BL534" s="106">
        <v>108806</v>
      </c>
    </row>
    <row r="535" spans="59:64" x14ac:dyDescent="0.3">
      <c r="BG535" s="22" t="s">
        <v>2456</v>
      </c>
      <c r="BH535" s="22" t="s">
        <v>2457</v>
      </c>
      <c r="BK535" s="106">
        <v>100993</v>
      </c>
      <c r="BL535" s="106">
        <v>108831</v>
      </c>
    </row>
    <row r="536" spans="59:64" x14ac:dyDescent="0.3">
      <c r="BG536" s="22" t="s">
        <v>2458</v>
      </c>
      <c r="BH536" s="22" t="s">
        <v>2459</v>
      </c>
      <c r="BK536" s="106">
        <v>100994</v>
      </c>
      <c r="BL536" s="106">
        <v>108838</v>
      </c>
    </row>
    <row r="537" spans="59:64" x14ac:dyDescent="0.3">
      <c r="BG537" s="22" t="s">
        <v>2460</v>
      </c>
      <c r="BH537" s="22" t="s">
        <v>2461</v>
      </c>
      <c r="BK537" s="106">
        <v>100996</v>
      </c>
      <c r="BL537" s="106">
        <v>108843</v>
      </c>
    </row>
    <row r="538" spans="59:64" x14ac:dyDescent="0.3">
      <c r="BG538" s="22" t="s">
        <v>2462</v>
      </c>
      <c r="BH538" s="22" t="s">
        <v>2404</v>
      </c>
      <c r="BK538" s="106">
        <v>100997</v>
      </c>
      <c r="BL538" s="106">
        <v>108854</v>
      </c>
    </row>
    <row r="539" spans="59:64" x14ac:dyDescent="0.3">
      <c r="BG539" s="22" t="s">
        <v>2463</v>
      </c>
      <c r="BH539" s="22" t="s">
        <v>2464</v>
      </c>
      <c r="BK539" s="106">
        <v>100999</v>
      </c>
      <c r="BL539" s="106">
        <v>108873</v>
      </c>
    </row>
    <row r="540" spans="59:64" x14ac:dyDescent="0.3">
      <c r="BG540" s="22" t="s">
        <v>2465</v>
      </c>
      <c r="BH540" s="22" t="s">
        <v>2466</v>
      </c>
      <c r="BK540" s="106">
        <v>101000</v>
      </c>
      <c r="BL540" s="106">
        <v>108906</v>
      </c>
    </row>
    <row r="541" spans="59:64" x14ac:dyDescent="0.3">
      <c r="BG541" s="22" t="s">
        <v>2467</v>
      </c>
      <c r="BH541" s="22" t="s">
        <v>2468</v>
      </c>
      <c r="BK541" s="106">
        <v>101001</v>
      </c>
      <c r="BL541" s="106">
        <v>108922</v>
      </c>
    </row>
    <row r="542" spans="59:64" x14ac:dyDescent="0.3">
      <c r="BG542" s="22" t="s">
        <v>2469</v>
      </c>
      <c r="BK542" s="106">
        <v>101007</v>
      </c>
    </row>
    <row r="543" spans="59:64" x14ac:dyDescent="0.3">
      <c r="BG543" s="22" t="s">
        <v>2470</v>
      </c>
      <c r="BK543" s="106">
        <v>101008</v>
      </c>
    </row>
    <row r="544" spans="59:64" x14ac:dyDescent="0.3">
      <c r="BG544" s="22" t="s">
        <v>2471</v>
      </c>
      <c r="BK544" s="106">
        <v>101010</v>
      </c>
    </row>
    <row r="545" spans="59:63" x14ac:dyDescent="0.3">
      <c r="BG545" s="22" t="s">
        <v>2472</v>
      </c>
      <c r="BK545" s="106">
        <v>101011</v>
      </c>
    </row>
    <row r="546" spans="59:63" x14ac:dyDescent="0.3">
      <c r="BG546" s="22" t="s">
        <v>2473</v>
      </c>
      <c r="BK546" s="106">
        <v>101012</v>
      </c>
    </row>
    <row r="547" spans="59:63" x14ac:dyDescent="0.3">
      <c r="BG547" s="22" t="s">
        <v>2474</v>
      </c>
      <c r="BK547" s="106">
        <v>101013</v>
      </c>
    </row>
    <row r="548" spans="59:63" x14ac:dyDescent="0.3">
      <c r="BG548" s="22" t="s">
        <v>2475</v>
      </c>
      <c r="BK548" s="106">
        <v>101014</v>
      </c>
    </row>
    <row r="549" spans="59:63" x14ac:dyDescent="0.3">
      <c r="BG549" s="22" t="s">
        <v>2476</v>
      </c>
      <c r="BK549" s="106">
        <v>101016</v>
      </c>
    </row>
    <row r="550" spans="59:63" x14ac:dyDescent="0.3">
      <c r="BG550" s="22" t="s">
        <v>2477</v>
      </c>
      <c r="BK550" s="106">
        <v>101019</v>
      </c>
    </row>
    <row r="551" spans="59:63" x14ac:dyDescent="0.3">
      <c r="BG551" s="22" t="s">
        <v>2478</v>
      </c>
      <c r="BK551" s="106">
        <v>101022</v>
      </c>
    </row>
    <row r="552" spans="59:63" x14ac:dyDescent="0.3">
      <c r="BG552" s="22" t="s">
        <v>2479</v>
      </c>
      <c r="BK552" s="106">
        <v>101023</v>
      </c>
    </row>
    <row r="553" spans="59:63" x14ac:dyDescent="0.3">
      <c r="BG553" s="22" t="s">
        <v>2480</v>
      </c>
      <c r="BK553" s="106">
        <v>101025</v>
      </c>
    </row>
    <row r="554" spans="59:63" x14ac:dyDescent="0.3">
      <c r="BG554" s="22" t="s">
        <v>2481</v>
      </c>
      <c r="BK554" s="106">
        <v>101026</v>
      </c>
    </row>
    <row r="555" spans="59:63" x14ac:dyDescent="0.3">
      <c r="BG555" s="22" t="s">
        <v>2482</v>
      </c>
      <c r="BK555" s="106">
        <v>101027</v>
      </c>
    </row>
    <row r="556" spans="59:63" x14ac:dyDescent="0.3">
      <c r="BG556" s="22" t="s">
        <v>2483</v>
      </c>
      <c r="BK556" s="106">
        <v>101029</v>
      </c>
    </row>
    <row r="557" spans="59:63" x14ac:dyDescent="0.3">
      <c r="BG557" s="22" t="s">
        <v>2484</v>
      </c>
      <c r="BK557" s="106">
        <v>101032</v>
      </c>
    </row>
    <row r="558" spans="59:63" x14ac:dyDescent="0.3">
      <c r="BG558" s="22" t="s">
        <v>2485</v>
      </c>
      <c r="BK558" s="106">
        <v>101034</v>
      </c>
    </row>
    <row r="559" spans="59:63" x14ac:dyDescent="0.3">
      <c r="BG559" s="22" t="s">
        <v>2486</v>
      </c>
      <c r="BK559" s="106">
        <v>101035</v>
      </c>
    </row>
    <row r="560" spans="59:63" x14ac:dyDescent="0.3">
      <c r="BG560" s="22" t="s">
        <v>2487</v>
      </c>
      <c r="BK560" s="106">
        <v>101036</v>
      </c>
    </row>
    <row r="561" spans="59:63" x14ac:dyDescent="0.3">
      <c r="BG561" s="22" t="s">
        <v>2488</v>
      </c>
      <c r="BK561" s="106">
        <v>101039</v>
      </c>
    </row>
    <row r="562" spans="59:63" x14ac:dyDescent="0.3">
      <c r="BG562" s="22" t="s">
        <v>2489</v>
      </c>
      <c r="BK562" s="106">
        <v>101040</v>
      </c>
    </row>
    <row r="563" spans="59:63" x14ac:dyDescent="0.3">
      <c r="BG563" s="22" t="s">
        <v>2490</v>
      </c>
      <c r="BK563" s="106">
        <v>101041</v>
      </c>
    </row>
    <row r="564" spans="59:63" x14ac:dyDescent="0.3">
      <c r="BG564" s="22" t="s">
        <v>2491</v>
      </c>
      <c r="BK564" s="106">
        <v>101043</v>
      </c>
    </row>
    <row r="565" spans="59:63" x14ac:dyDescent="0.3">
      <c r="BG565" s="22" t="s">
        <v>2492</v>
      </c>
      <c r="BK565" s="106">
        <v>101044</v>
      </c>
    </row>
    <row r="566" spans="59:63" x14ac:dyDescent="0.3">
      <c r="BG566" s="22" t="s">
        <v>2493</v>
      </c>
      <c r="BK566" s="106">
        <v>101045</v>
      </c>
    </row>
    <row r="567" spans="59:63" x14ac:dyDescent="0.3">
      <c r="BG567" s="22" t="s">
        <v>2494</v>
      </c>
      <c r="BK567" s="106">
        <v>101046</v>
      </c>
    </row>
    <row r="568" spans="59:63" x14ac:dyDescent="0.3">
      <c r="BG568" s="22" t="s">
        <v>2495</v>
      </c>
      <c r="BK568" s="106">
        <v>101049</v>
      </c>
    </row>
    <row r="569" spans="59:63" x14ac:dyDescent="0.3">
      <c r="BG569" s="22" t="s">
        <v>2496</v>
      </c>
      <c r="BK569" s="106">
        <v>101051</v>
      </c>
    </row>
    <row r="570" spans="59:63" x14ac:dyDescent="0.3">
      <c r="BG570" s="22" t="s">
        <v>2497</v>
      </c>
      <c r="BK570" s="106">
        <v>101052</v>
      </c>
    </row>
    <row r="571" spans="59:63" x14ac:dyDescent="0.3">
      <c r="BG571" s="22" t="s">
        <v>2498</v>
      </c>
      <c r="BK571" s="106">
        <v>101053</v>
      </c>
    </row>
    <row r="572" spans="59:63" x14ac:dyDescent="0.3">
      <c r="BG572" s="22" t="s">
        <v>2499</v>
      </c>
      <c r="BK572" s="106">
        <v>101054</v>
      </c>
    </row>
    <row r="573" spans="59:63" x14ac:dyDescent="0.3">
      <c r="BG573" s="22" t="s">
        <v>2500</v>
      </c>
      <c r="BK573" s="106">
        <v>101055</v>
      </c>
    </row>
    <row r="574" spans="59:63" x14ac:dyDescent="0.3">
      <c r="BG574" s="22" t="s">
        <v>2501</v>
      </c>
      <c r="BK574" s="106">
        <v>101056</v>
      </c>
    </row>
    <row r="575" spans="59:63" x14ac:dyDescent="0.3">
      <c r="BG575" s="22" t="s">
        <v>2502</v>
      </c>
      <c r="BK575" s="106">
        <v>101057</v>
      </c>
    </row>
    <row r="576" spans="59:63" x14ac:dyDescent="0.3">
      <c r="BG576" s="22" t="s">
        <v>2503</v>
      </c>
      <c r="BK576" s="106">
        <v>101058</v>
      </c>
    </row>
    <row r="577" spans="59:63" x14ac:dyDescent="0.3">
      <c r="BG577" s="22" t="s">
        <v>2504</v>
      </c>
      <c r="BK577" s="106">
        <v>101059</v>
      </c>
    </row>
    <row r="578" spans="59:63" x14ac:dyDescent="0.3">
      <c r="BG578" s="22" t="s">
        <v>2505</v>
      </c>
      <c r="BK578" s="106">
        <v>101060</v>
      </c>
    </row>
    <row r="579" spans="59:63" x14ac:dyDescent="0.3">
      <c r="BG579" s="22" t="s">
        <v>2506</v>
      </c>
      <c r="BK579" s="106">
        <v>101062</v>
      </c>
    </row>
    <row r="580" spans="59:63" x14ac:dyDescent="0.3">
      <c r="BG580" s="22" t="s">
        <v>2507</v>
      </c>
      <c r="BK580" s="106">
        <v>101063</v>
      </c>
    </row>
    <row r="581" spans="59:63" x14ac:dyDescent="0.3">
      <c r="BG581" s="22" t="s">
        <v>2508</v>
      </c>
      <c r="BK581" s="106">
        <v>101064</v>
      </c>
    </row>
    <row r="582" spans="59:63" x14ac:dyDescent="0.3">
      <c r="BG582" s="22" t="s">
        <v>2509</v>
      </c>
      <c r="BK582" s="106">
        <v>101065</v>
      </c>
    </row>
    <row r="583" spans="59:63" x14ac:dyDescent="0.3">
      <c r="BG583" s="22" t="s">
        <v>2510</v>
      </c>
      <c r="BK583" s="106">
        <v>101066</v>
      </c>
    </row>
    <row r="584" spans="59:63" x14ac:dyDescent="0.3">
      <c r="BG584" s="22" t="s">
        <v>2511</v>
      </c>
      <c r="BK584" s="106">
        <v>101072</v>
      </c>
    </row>
    <row r="585" spans="59:63" x14ac:dyDescent="0.3">
      <c r="BG585" s="22" t="s">
        <v>2512</v>
      </c>
      <c r="BK585" s="106">
        <v>101073</v>
      </c>
    </row>
    <row r="586" spans="59:63" x14ac:dyDescent="0.3">
      <c r="BG586" s="22" t="s">
        <v>2513</v>
      </c>
      <c r="BK586" s="106">
        <v>101074</v>
      </c>
    </row>
    <row r="587" spans="59:63" x14ac:dyDescent="0.3">
      <c r="BG587" s="22" t="s">
        <v>2514</v>
      </c>
      <c r="BK587" s="106">
        <v>101075</v>
      </c>
    </row>
    <row r="588" spans="59:63" x14ac:dyDescent="0.3">
      <c r="BG588" s="22" t="s">
        <v>2515</v>
      </c>
      <c r="BK588" s="106">
        <v>101076</v>
      </c>
    </row>
    <row r="589" spans="59:63" x14ac:dyDescent="0.3">
      <c r="BG589" s="22" t="s">
        <v>2516</v>
      </c>
      <c r="BK589" s="106">
        <v>101077</v>
      </c>
    </row>
    <row r="590" spans="59:63" x14ac:dyDescent="0.3">
      <c r="BG590" s="22" t="s">
        <v>2517</v>
      </c>
      <c r="BK590" s="106">
        <v>101078</v>
      </c>
    </row>
    <row r="591" spans="59:63" x14ac:dyDescent="0.3">
      <c r="BG591" s="22" t="s">
        <v>2518</v>
      </c>
      <c r="BK591" s="106">
        <v>101079</v>
      </c>
    </row>
    <row r="592" spans="59:63" x14ac:dyDescent="0.3">
      <c r="BG592" s="22" t="s">
        <v>2519</v>
      </c>
      <c r="BK592" s="106">
        <v>101080</v>
      </c>
    </row>
    <row r="593" spans="59:63" x14ac:dyDescent="0.3">
      <c r="BG593" s="22" t="s">
        <v>2520</v>
      </c>
      <c r="BK593" s="106">
        <v>101081</v>
      </c>
    </row>
    <row r="594" spans="59:63" x14ac:dyDescent="0.3">
      <c r="BG594" s="22" t="s">
        <v>2521</v>
      </c>
      <c r="BK594" s="106">
        <v>101086</v>
      </c>
    </row>
    <row r="595" spans="59:63" x14ac:dyDescent="0.3">
      <c r="BG595" s="22" t="s">
        <v>2522</v>
      </c>
      <c r="BK595" s="106">
        <v>101087</v>
      </c>
    </row>
    <row r="596" spans="59:63" x14ac:dyDescent="0.3">
      <c r="BG596" s="22" t="s">
        <v>2523</v>
      </c>
      <c r="BK596" s="106">
        <v>101088</v>
      </c>
    </row>
    <row r="597" spans="59:63" x14ac:dyDescent="0.3">
      <c r="BG597" s="22" t="s">
        <v>2524</v>
      </c>
      <c r="BK597" s="106">
        <v>101089</v>
      </c>
    </row>
    <row r="598" spans="59:63" x14ac:dyDescent="0.3">
      <c r="BG598" s="22" t="s">
        <v>2525</v>
      </c>
      <c r="BK598" s="106">
        <v>101090</v>
      </c>
    </row>
    <row r="599" spans="59:63" x14ac:dyDescent="0.3">
      <c r="BG599" s="22" t="s">
        <v>2526</v>
      </c>
      <c r="BK599" s="106">
        <v>101091</v>
      </c>
    </row>
    <row r="600" spans="59:63" x14ac:dyDescent="0.3">
      <c r="BG600" s="22" t="s">
        <v>2527</v>
      </c>
      <c r="BK600" s="106">
        <v>101094</v>
      </c>
    </row>
    <row r="601" spans="59:63" x14ac:dyDescent="0.3">
      <c r="BG601" s="22" t="s">
        <v>2528</v>
      </c>
      <c r="BK601" s="106">
        <v>101095</v>
      </c>
    </row>
    <row r="602" spans="59:63" x14ac:dyDescent="0.3">
      <c r="BG602" s="22" t="s">
        <v>2529</v>
      </c>
      <c r="BK602" s="106">
        <v>101096</v>
      </c>
    </row>
    <row r="603" spans="59:63" x14ac:dyDescent="0.3">
      <c r="BG603" s="22" t="s">
        <v>2530</v>
      </c>
      <c r="BK603" s="106">
        <v>101104</v>
      </c>
    </row>
    <row r="604" spans="59:63" x14ac:dyDescent="0.3">
      <c r="BG604" s="22" t="s">
        <v>2531</v>
      </c>
      <c r="BK604" s="106">
        <v>101105</v>
      </c>
    </row>
    <row r="605" spans="59:63" x14ac:dyDescent="0.3">
      <c r="BG605" s="22" t="s">
        <v>2532</v>
      </c>
      <c r="BK605" s="106">
        <v>101106</v>
      </c>
    </row>
    <row r="606" spans="59:63" x14ac:dyDescent="0.3">
      <c r="BG606" s="22" t="s">
        <v>2533</v>
      </c>
      <c r="BK606" s="106">
        <v>101107</v>
      </c>
    </row>
    <row r="607" spans="59:63" x14ac:dyDescent="0.3">
      <c r="BG607" s="22" t="s">
        <v>2534</v>
      </c>
      <c r="BK607" s="106">
        <v>101113</v>
      </c>
    </row>
    <row r="608" spans="59:63" x14ac:dyDescent="0.3">
      <c r="BG608" s="22" t="s">
        <v>2535</v>
      </c>
      <c r="BK608" s="106">
        <v>101115</v>
      </c>
    </row>
    <row r="609" spans="59:63" x14ac:dyDescent="0.3">
      <c r="BG609" s="22" t="s">
        <v>2536</v>
      </c>
      <c r="BK609" s="106">
        <v>101117</v>
      </c>
    </row>
    <row r="610" spans="59:63" x14ac:dyDescent="0.3">
      <c r="BG610" s="22" t="s">
        <v>2537</v>
      </c>
      <c r="BK610" s="106">
        <v>101118</v>
      </c>
    </row>
    <row r="611" spans="59:63" x14ac:dyDescent="0.3">
      <c r="BG611" s="22" t="s">
        <v>2538</v>
      </c>
      <c r="BK611" s="106">
        <v>101120</v>
      </c>
    </row>
    <row r="612" spans="59:63" x14ac:dyDescent="0.3">
      <c r="BG612" s="22" t="s">
        <v>2539</v>
      </c>
      <c r="BK612" s="106">
        <v>101128</v>
      </c>
    </row>
    <row r="613" spans="59:63" x14ac:dyDescent="0.3">
      <c r="BG613" s="22" t="s">
        <v>2540</v>
      </c>
      <c r="BK613" s="106">
        <v>101130</v>
      </c>
    </row>
    <row r="614" spans="59:63" x14ac:dyDescent="0.3">
      <c r="BG614" s="22" t="s">
        <v>2541</v>
      </c>
      <c r="BK614" s="106">
        <v>101137</v>
      </c>
    </row>
    <row r="615" spans="59:63" x14ac:dyDescent="0.3">
      <c r="BG615" s="22" t="s">
        <v>2542</v>
      </c>
      <c r="BK615" s="106">
        <v>101140</v>
      </c>
    </row>
    <row r="616" spans="59:63" x14ac:dyDescent="0.3">
      <c r="BG616" s="22" t="s">
        <v>2543</v>
      </c>
      <c r="BK616" s="106">
        <v>101141</v>
      </c>
    </row>
    <row r="617" spans="59:63" x14ac:dyDescent="0.3">
      <c r="BG617" s="22" t="s">
        <v>2544</v>
      </c>
      <c r="BK617" s="106">
        <v>101143</v>
      </c>
    </row>
    <row r="618" spans="59:63" x14ac:dyDescent="0.3">
      <c r="BG618" s="22" t="s">
        <v>2545</v>
      </c>
      <c r="BK618" s="106">
        <v>101144</v>
      </c>
    </row>
    <row r="619" spans="59:63" x14ac:dyDescent="0.3">
      <c r="BG619" s="22" t="s">
        <v>2546</v>
      </c>
      <c r="BK619" s="106">
        <v>101145</v>
      </c>
    </row>
    <row r="620" spans="59:63" x14ac:dyDescent="0.3">
      <c r="BG620" s="22" t="s">
        <v>2547</v>
      </c>
      <c r="BK620" s="106">
        <v>101146</v>
      </c>
    </row>
    <row r="621" spans="59:63" x14ac:dyDescent="0.3">
      <c r="BG621" s="22" t="s">
        <v>2548</v>
      </c>
      <c r="BK621" s="106">
        <v>101148</v>
      </c>
    </row>
    <row r="622" spans="59:63" x14ac:dyDescent="0.3">
      <c r="BG622" s="22" t="s">
        <v>2549</v>
      </c>
      <c r="BK622" s="106">
        <v>101151</v>
      </c>
    </row>
    <row r="623" spans="59:63" x14ac:dyDescent="0.3">
      <c r="BG623" s="22" t="s">
        <v>2550</v>
      </c>
      <c r="BK623" s="106">
        <v>101152</v>
      </c>
    </row>
    <row r="624" spans="59:63" x14ac:dyDescent="0.3">
      <c r="BG624" s="22" t="s">
        <v>2551</v>
      </c>
      <c r="BK624" s="106">
        <v>101155</v>
      </c>
    </row>
    <row r="625" spans="59:63" x14ac:dyDescent="0.3">
      <c r="BG625" s="22" t="s">
        <v>2552</v>
      </c>
      <c r="BK625" s="106">
        <v>101157</v>
      </c>
    </row>
    <row r="626" spans="59:63" x14ac:dyDescent="0.3">
      <c r="BG626" s="22" t="s">
        <v>2553</v>
      </c>
      <c r="BK626" s="106">
        <v>101159</v>
      </c>
    </row>
    <row r="627" spans="59:63" x14ac:dyDescent="0.3">
      <c r="BG627" s="22" t="s">
        <v>2554</v>
      </c>
      <c r="BK627" s="106">
        <v>101160</v>
      </c>
    </row>
    <row r="628" spans="59:63" x14ac:dyDescent="0.3">
      <c r="BG628" s="22" t="s">
        <v>2555</v>
      </c>
      <c r="BK628" s="106">
        <v>101161</v>
      </c>
    </row>
    <row r="629" spans="59:63" x14ac:dyDescent="0.3">
      <c r="BG629" s="22" t="s">
        <v>2556</v>
      </c>
      <c r="BK629" s="106">
        <v>101163</v>
      </c>
    </row>
    <row r="630" spans="59:63" x14ac:dyDescent="0.3">
      <c r="BG630" s="22" t="s">
        <v>2557</v>
      </c>
      <c r="BK630" s="106">
        <v>101168</v>
      </c>
    </row>
    <row r="631" spans="59:63" x14ac:dyDescent="0.3">
      <c r="BG631" s="22" t="s">
        <v>2558</v>
      </c>
      <c r="BK631" s="106">
        <v>101169</v>
      </c>
    </row>
    <row r="632" spans="59:63" x14ac:dyDescent="0.3">
      <c r="BG632" s="22" t="s">
        <v>2559</v>
      </c>
      <c r="BK632" s="106">
        <v>101170</v>
      </c>
    </row>
    <row r="633" spans="59:63" x14ac:dyDescent="0.3">
      <c r="BG633" s="22" t="s">
        <v>2560</v>
      </c>
      <c r="BK633" s="106">
        <v>101172</v>
      </c>
    </row>
    <row r="634" spans="59:63" x14ac:dyDescent="0.3">
      <c r="BG634" s="22" t="s">
        <v>2561</v>
      </c>
      <c r="BK634" s="106">
        <v>101173</v>
      </c>
    </row>
    <row r="635" spans="59:63" x14ac:dyDescent="0.3">
      <c r="BG635" s="22" t="s">
        <v>2562</v>
      </c>
      <c r="BK635" s="106">
        <v>101175</v>
      </c>
    </row>
    <row r="636" spans="59:63" x14ac:dyDescent="0.3">
      <c r="BG636" s="22" t="s">
        <v>2563</v>
      </c>
      <c r="BK636" s="106">
        <v>101176</v>
      </c>
    </row>
    <row r="637" spans="59:63" x14ac:dyDescent="0.3">
      <c r="BG637" s="22" t="s">
        <v>2564</v>
      </c>
      <c r="BK637" s="106">
        <v>101178</v>
      </c>
    </row>
    <row r="638" spans="59:63" x14ac:dyDescent="0.3">
      <c r="BG638" s="22" t="s">
        <v>2565</v>
      </c>
      <c r="BK638" s="106">
        <v>101180</v>
      </c>
    </row>
    <row r="639" spans="59:63" x14ac:dyDescent="0.3">
      <c r="BG639" s="22" t="s">
        <v>2566</v>
      </c>
      <c r="BK639" s="106">
        <v>101182</v>
      </c>
    </row>
    <row r="640" spans="59:63" x14ac:dyDescent="0.3">
      <c r="BG640" s="22" t="s">
        <v>2567</v>
      </c>
      <c r="BK640" s="106">
        <v>101183</v>
      </c>
    </row>
    <row r="641" spans="59:63" x14ac:dyDescent="0.3">
      <c r="BG641" s="22" t="s">
        <v>2568</v>
      </c>
      <c r="BK641" s="106">
        <v>101188</v>
      </c>
    </row>
    <row r="642" spans="59:63" x14ac:dyDescent="0.3">
      <c r="BG642" s="22" t="s">
        <v>2569</v>
      </c>
      <c r="BK642" s="106">
        <v>101192</v>
      </c>
    </row>
    <row r="643" spans="59:63" x14ac:dyDescent="0.3">
      <c r="BG643" s="22" t="s">
        <v>2570</v>
      </c>
      <c r="BK643" s="106">
        <v>101194</v>
      </c>
    </row>
    <row r="644" spans="59:63" x14ac:dyDescent="0.3">
      <c r="BG644" s="22" t="s">
        <v>2571</v>
      </c>
      <c r="BK644" s="106">
        <v>101195</v>
      </c>
    </row>
    <row r="645" spans="59:63" x14ac:dyDescent="0.3">
      <c r="BG645" s="22" t="s">
        <v>2572</v>
      </c>
      <c r="BK645" s="106">
        <v>101196</v>
      </c>
    </row>
    <row r="646" spans="59:63" x14ac:dyDescent="0.3">
      <c r="BG646" s="22" t="s">
        <v>2573</v>
      </c>
      <c r="BK646" s="106">
        <v>101197</v>
      </c>
    </row>
    <row r="647" spans="59:63" x14ac:dyDescent="0.3">
      <c r="BG647" s="22" t="s">
        <v>2574</v>
      </c>
      <c r="BK647" s="106">
        <v>101200</v>
      </c>
    </row>
    <row r="648" spans="59:63" x14ac:dyDescent="0.3">
      <c r="BG648" s="22" t="s">
        <v>2575</v>
      </c>
      <c r="BK648" s="106">
        <v>101202</v>
      </c>
    </row>
    <row r="649" spans="59:63" x14ac:dyDescent="0.3">
      <c r="BG649" s="22" t="s">
        <v>2576</v>
      </c>
      <c r="BK649" s="106">
        <v>101203</v>
      </c>
    </row>
    <row r="650" spans="59:63" x14ac:dyDescent="0.3">
      <c r="BG650" s="22" t="s">
        <v>2577</v>
      </c>
      <c r="BK650" s="106">
        <v>101204</v>
      </c>
    </row>
    <row r="651" spans="59:63" x14ac:dyDescent="0.3">
      <c r="BG651" s="22" t="s">
        <v>2578</v>
      </c>
      <c r="BK651" s="106">
        <v>101205</v>
      </c>
    </row>
    <row r="652" spans="59:63" x14ac:dyDescent="0.3">
      <c r="BG652" s="22" t="s">
        <v>2579</v>
      </c>
      <c r="BK652" s="106">
        <v>101206</v>
      </c>
    </row>
    <row r="653" spans="59:63" x14ac:dyDescent="0.3">
      <c r="BG653" s="22" t="s">
        <v>2580</v>
      </c>
      <c r="BK653" s="106">
        <v>101209</v>
      </c>
    </row>
    <row r="654" spans="59:63" x14ac:dyDescent="0.3">
      <c r="BG654" s="22" t="s">
        <v>2581</v>
      </c>
      <c r="BK654" s="106">
        <v>101212</v>
      </c>
    </row>
    <row r="655" spans="59:63" x14ac:dyDescent="0.3">
      <c r="BG655" s="22" t="s">
        <v>2582</v>
      </c>
      <c r="BK655" s="106">
        <v>101214</v>
      </c>
    </row>
    <row r="656" spans="59:63" x14ac:dyDescent="0.3">
      <c r="BG656" s="22" t="s">
        <v>2583</v>
      </c>
      <c r="BK656" s="106">
        <v>101216</v>
      </c>
    </row>
    <row r="657" spans="59:63" x14ac:dyDescent="0.3">
      <c r="BG657" s="22" t="s">
        <v>2584</v>
      </c>
      <c r="BK657" s="106">
        <v>101217</v>
      </c>
    </row>
    <row r="658" spans="59:63" x14ac:dyDescent="0.3">
      <c r="BG658" s="22" t="s">
        <v>2585</v>
      </c>
      <c r="BK658" s="106">
        <v>101218</v>
      </c>
    </row>
    <row r="659" spans="59:63" x14ac:dyDescent="0.3">
      <c r="BG659" s="22" t="s">
        <v>2586</v>
      </c>
      <c r="BK659" s="106">
        <v>101219</v>
      </c>
    </row>
    <row r="660" spans="59:63" x14ac:dyDescent="0.3">
      <c r="BG660" s="22" t="s">
        <v>2587</v>
      </c>
      <c r="BK660" s="106">
        <v>101224</v>
      </c>
    </row>
    <row r="661" spans="59:63" x14ac:dyDescent="0.3">
      <c r="BG661" s="22" t="s">
        <v>2588</v>
      </c>
      <c r="BK661" s="106">
        <v>101225</v>
      </c>
    </row>
    <row r="662" spans="59:63" x14ac:dyDescent="0.3">
      <c r="BG662" s="22" t="s">
        <v>2589</v>
      </c>
      <c r="BK662" s="106">
        <v>101226</v>
      </c>
    </row>
    <row r="663" spans="59:63" x14ac:dyDescent="0.3">
      <c r="BG663" s="22" t="s">
        <v>2590</v>
      </c>
      <c r="BK663" s="106">
        <v>101227</v>
      </c>
    </row>
    <row r="664" spans="59:63" x14ac:dyDescent="0.3">
      <c r="BG664" s="22" t="s">
        <v>2591</v>
      </c>
      <c r="BK664" s="106">
        <v>101229</v>
      </c>
    </row>
    <row r="665" spans="59:63" x14ac:dyDescent="0.3">
      <c r="BG665" s="22" t="s">
        <v>2592</v>
      </c>
      <c r="BK665" s="106">
        <v>101230</v>
      </c>
    </row>
    <row r="666" spans="59:63" x14ac:dyDescent="0.3">
      <c r="BG666" s="22" t="s">
        <v>2593</v>
      </c>
      <c r="BK666" s="106">
        <v>101231</v>
      </c>
    </row>
    <row r="667" spans="59:63" x14ac:dyDescent="0.3">
      <c r="BG667" s="22" t="s">
        <v>2594</v>
      </c>
      <c r="BK667" s="106">
        <v>101232</v>
      </c>
    </row>
    <row r="668" spans="59:63" x14ac:dyDescent="0.3">
      <c r="BG668" s="22" t="s">
        <v>2595</v>
      </c>
      <c r="BK668" s="106">
        <v>101233</v>
      </c>
    </row>
    <row r="669" spans="59:63" x14ac:dyDescent="0.3">
      <c r="BG669" s="22" t="s">
        <v>2596</v>
      </c>
      <c r="BK669" s="106">
        <v>101234</v>
      </c>
    </row>
    <row r="670" spans="59:63" x14ac:dyDescent="0.3">
      <c r="BG670" s="22" t="s">
        <v>2597</v>
      </c>
      <c r="BK670" s="106">
        <v>101235</v>
      </c>
    </row>
    <row r="671" spans="59:63" x14ac:dyDescent="0.3">
      <c r="BG671" s="22" t="s">
        <v>2598</v>
      </c>
      <c r="BK671" s="106">
        <v>101236</v>
      </c>
    </row>
    <row r="672" spans="59:63" x14ac:dyDescent="0.3">
      <c r="BG672" s="22" t="s">
        <v>2599</v>
      </c>
      <c r="BK672" s="106">
        <v>101237</v>
      </c>
    </row>
    <row r="673" spans="59:63" x14ac:dyDescent="0.3">
      <c r="BG673" s="22" t="s">
        <v>2600</v>
      </c>
      <c r="BK673" s="106">
        <v>101238</v>
      </c>
    </row>
    <row r="674" spans="59:63" x14ac:dyDescent="0.3">
      <c r="BG674" s="22" t="s">
        <v>2601</v>
      </c>
      <c r="BK674" s="106">
        <v>101239</v>
      </c>
    </row>
    <row r="675" spans="59:63" x14ac:dyDescent="0.3">
      <c r="BG675" s="22" t="s">
        <v>2602</v>
      </c>
      <c r="BK675" s="106">
        <v>101240</v>
      </c>
    </row>
    <row r="676" spans="59:63" x14ac:dyDescent="0.3">
      <c r="BG676" s="22" t="s">
        <v>2603</v>
      </c>
      <c r="BK676" s="106">
        <v>102134</v>
      </c>
    </row>
    <row r="677" spans="59:63" x14ac:dyDescent="0.3">
      <c r="BG677" s="22" t="s">
        <v>2604</v>
      </c>
      <c r="BK677" s="106">
        <v>102135</v>
      </c>
    </row>
    <row r="678" spans="59:63" x14ac:dyDescent="0.3">
      <c r="BG678" s="22" t="s">
        <v>2605</v>
      </c>
      <c r="BK678" s="106">
        <v>102137</v>
      </c>
    </row>
    <row r="679" spans="59:63" x14ac:dyDescent="0.3">
      <c r="BG679" s="22" t="s">
        <v>2606</v>
      </c>
      <c r="BK679" s="106">
        <v>102138</v>
      </c>
    </row>
    <row r="680" spans="59:63" x14ac:dyDescent="0.3">
      <c r="BG680" s="22" t="s">
        <v>2607</v>
      </c>
      <c r="BK680" s="106">
        <v>102139</v>
      </c>
    </row>
    <row r="681" spans="59:63" x14ac:dyDescent="0.3">
      <c r="BG681" s="22" t="s">
        <v>2608</v>
      </c>
      <c r="BK681" s="106">
        <v>102140</v>
      </c>
    </row>
    <row r="682" spans="59:63" x14ac:dyDescent="0.3">
      <c r="BG682" s="22" t="s">
        <v>2609</v>
      </c>
      <c r="BK682" s="106">
        <v>102143</v>
      </c>
    </row>
    <row r="683" spans="59:63" x14ac:dyDescent="0.3">
      <c r="BG683" s="22" t="s">
        <v>2610</v>
      </c>
      <c r="BK683" s="106">
        <v>102147</v>
      </c>
    </row>
    <row r="684" spans="59:63" x14ac:dyDescent="0.3">
      <c r="BG684" s="22" t="s">
        <v>2611</v>
      </c>
      <c r="BK684" s="106">
        <v>102149</v>
      </c>
    </row>
    <row r="685" spans="59:63" x14ac:dyDescent="0.3">
      <c r="BG685" s="22" t="s">
        <v>2612</v>
      </c>
      <c r="BK685" s="106">
        <v>102188</v>
      </c>
    </row>
    <row r="686" spans="59:63" x14ac:dyDescent="0.3">
      <c r="BG686" s="22" t="s">
        <v>2613</v>
      </c>
      <c r="BK686" s="106">
        <v>102205</v>
      </c>
    </row>
    <row r="687" spans="59:63" x14ac:dyDescent="0.3">
      <c r="BG687" s="22" t="s">
        <v>2614</v>
      </c>
      <c r="BK687" s="106">
        <v>102212</v>
      </c>
    </row>
    <row r="688" spans="59:63" x14ac:dyDescent="0.3">
      <c r="BG688" s="22" t="s">
        <v>2615</v>
      </c>
      <c r="BK688" s="106">
        <v>102214</v>
      </c>
    </row>
    <row r="689" spans="59:63" x14ac:dyDescent="0.3">
      <c r="BG689" s="22" t="s">
        <v>2616</v>
      </c>
      <c r="BK689" s="106">
        <v>102216</v>
      </c>
    </row>
    <row r="690" spans="59:63" x14ac:dyDescent="0.3">
      <c r="BG690" s="22" t="s">
        <v>2617</v>
      </c>
      <c r="BK690" s="106">
        <v>102225</v>
      </c>
    </row>
    <row r="691" spans="59:63" x14ac:dyDescent="0.3">
      <c r="BG691" s="22" t="s">
        <v>2618</v>
      </c>
      <c r="BK691" s="106">
        <v>102226</v>
      </c>
    </row>
    <row r="692" spans="59:63" x14ac:dyDescent="0.3">
      <c r="BG692" s="22" t="s">
        <v>2619</v>
      </c>
      <c r="BK692" s="106">
        <v>102227</v>
      </c>
    </row>
    <row r="693" spans="59:63" x14ac:dyDescent="0.3">
      <c r="BG693" s="22" t="s">
        <v>2620</v>
      </c>
      <c r="BK693" s="106">
        <v>102228</v>
      </c>
    </row>
    <row r="694" spans="59:63" x14ac:dyDescent="0.3">
      <c r="BG694" s="22" t="s">
        <v>2621</v>
      </c>
      <c r="BK694" s="106">
        <v>102232</v>
      </c>
    </row>
    <row r="695" spans="59:63" x14ac:dyDescent="0.3">
      <c r="BG695" s="22" t="s">
        <v>2622</v>
      </c>
      <c r="BK695" s="106">
        <v>102233</v>
      </c>
    </row>
    <row r="696" spans="59:63" x14ac:dyDescent="0.3">
      <c r="BG696" s="22" t="s">
        <v>2623</v>
      </c>
      <c r="BK696" s="106">
        <v>102234</v>
      </c>
    </row>
    <row r="697" spans="59:63" x14ac:dyDescent="0.3">
      <c r="BG697" s="22" t="s">
        <v>2624</v>
      </c>
      <c r="BK697" s="106">
        <v>102235</v>
      </c>
    </row>
    <row r="698" spans="59:63" x14ac:dyDescent="0.3">
      <c r="BG698" s="22" t="s">
        <v>2625</v>
      </c>
      <c r="BK698" s="106">
        <v>102242</v>
      </c>
    </row>
    <row r="699" spans="59:63" x14ac:dyDescent="0.3">
      <c r="BG699" s="22" t="s">
        <v>2626</v>
      </c>
      <c r="BK699" s="106">
        <v>102243</v>
      </c>
    </row>
    <row r="700" spans="59:63" x14ac:dyDescent="0.3">
      <c r="BG700" s="22" t="s">
        <v>2627</v>
      </c>
      <c r="BK700" s="106">
        <v>102257</v>
      </c>
    </row>
    <row r="701" spans="59:63" x14ac:dyDescent="0.3">
      <c r="BG701" s="22" t="s">
        <v>2628</v>
      </c>
      <c r="BK701" s="106">
        <v>102261</v>
      </c>
    </row>
    <row r="702" spans="59:63" x14ac:dyDescent="0.3">
      <c r="BG702" s="22" t="s">
        <v>2629</v>
      </c>
      <c r="BK702" s="106">
        <v>102262</v>
      </c>
    </row>
    <row r="703" spans="59:63" x14ac:dyDescent="0.3">
      <c r="BG703" s="22" t="s">
        <v>2630</v>
      </c>
      <c r="BK703" s="106">
        <v>102267</v>
      </c>
    </row>
    <row r="704" spans="59:63" x14ac:dyDescent="0.3">
      <c r="BG704" s="22" t="s">
        <v>2631</v>
      </c>
      <c r="BK704" s="106">
        <v>102279</v>
      </c>
    </row>
    <row r="705" spans="59:63" x14ac:dyDescent="0.3">
      <c r="BG705" s="22" t="s">
        <v>2632</v>
      </c>
      <c r="BK705" s="106">
        <v>102295</v>
      </c>
    </row>
    <row r="706" spans="59:63" x14ac:dyDescent="0.3">
      <c r="BG706" s="22" t="s">
        <v>2633</v>
      </c>
      <c r="BK706" s="106">
        <v>102298</v>
      </c>
    </row>
    <row r="707" spans="59:63" x14ac:dyDescent="0.3">
      <c r="BG707" s="22" t="s">
        <v>2634</v>
      </c>
      <c r="BK707" s="106">
        <v>102301</v>
      </c>
    </row>
    <row r="708" spans="59:63" x14ac:dyDescent="0.3">
      <c r="BG708" s="22" t="s">
        <v>2635</v>
      </c>
      <c r="BK708" s="106">
        <v>102314</v>
      </c>
    </row>
    <row r="709" spans="59:63" x14ac:dyDescent="0.3">
      <c r="BG709" s="22" t="s">
        <v>2636</v>
      </c>
      <c r="BK709" s="106">
        <v>102315</v>
      </c>
    </row>
    <row r="710" spans="59:63" x14ac:dyDescent="0.3">
      <c r="BG710" s="22" t="s">
        <v>2637</v>
      </c>
      <c r="BK710" s="106">
        <v>102324</v>
      </c>
    </row>
    <row r="711" spans="59:63" x14ac:dyDescent="0.3">
      <c r="BG711" s="22" t="s">
        <v>2638</v>
      </c>
      <c r="BK711" s="106">
        <v>102326</v>
      </c>
    </row>
    <row r="712" spans="59:63" x14ac:dyDescent="0.3">
      <c r="BG712" s="22" t="s">
        <v>2639</v>
      </c>
      <c r="BK712" s="106">
        <v>102327</v>
      </c>
    </row>
    <row r="713" spans="59:63" x14ac:dyDescent="0.3">
      <c r="BG713" s="22" t="s">
        <v>2640</v>
      </c>
      <c r="BK713" s="106">
        <v>102333</v>
      </c>
    </row>
    <row r="714" spans="59:63" x14ac:dyDescent="0.3">
      <c r="BG714" s="22" t="s">
        <v>2641</v>
      </c>
      <c r="BK714" s="106">
        <v>102335</v>
      </c>
    </row>
    <row r="715" spans="59:63" x14ac:dyDescent="0.3">
      <c r="BG715" s="22" t="s">
        <v>2642</v>
      </c>
      <c r="BK715" s="106">
        <v>102337</v>
      </c>
    </row>
    <row r="716" spans="59:63" x14ac:dyDescent="0.3">
      <c r="BG716" s="22" t="s">
        <v>2643</v>
      </c>
      <c r="BK716" s="106">
        <v>102350</v>
      </c>
    </row>
    <row r="717" spans="59:63" x14ac:dyDescent="0.3">
      <c r="BG717" s="22" t="s">
        <v>2644</v>
      </c>
      <c r="BK717" s="106">
        <v>102352</v>
      </c>
    </row>
    <row r="718" spans="59:63" x14ac:dyDescent="0.3">
      <c r="BG718" s="22" t="s">
        <v>2645</v>
      </c>
      <c r="BK718" s="106">
        <v>102357</v>
      </c>
    </row>
    <row r="719" spans="59:63" x14ac:dyDescent="0.3">
      <c r="BG719" s="22" t="s">
        <v>2646</v>
      </c>
      <c r="BK719" s="106">
        <v>102372</v>
      </c>
    </row>
    <row r="720" spans="59:63" x14ac:dyDescent="0.3">
      <c r="BG720" s="22" t="s">
        <v>2647</v>
      </c>
      <c r="BK720" s="106">
        <v>102374</v>
      </c>
    </row>
    <row r="721" spans="59:63" x14ac:dyDescent="0.3">
      <c r="BG721" s="22" t="s">
        <v>2648</v>
      </c>
      <c r="BK721" s="106">
        <v>102375</v>
      </c>
    </row>
    <row r="722" spans="59:63" x14ac:dyDescent="0.3">
      <c r="BG722" s="22" t="s">
        <v>2649</v>
      </c>
      <c r="BK722" s="106">
        <v>102384</v>
      </c>
    </row>
    <row r="723" spans="59:63" x14ac:dyDescent="0.3">
      <c r="BG723" s="22" t="s">
        <v>2650</v>
      </c>
      <c r="BK723" s="106">
        <v>102385</v>
      </c>
    </row>
    <row r="724" spans="59:63" x14ac:dyDescent="0.3">
      <c r="BG724" s="22" t="s">
        <v>2651</v>
      </c>
      <c r="BK724" s="106">
        <v>102386</v>
      </c>
    </row>
    <row r="725" spans="59:63" x14ac:dyDescent="0.3">
      <c r="BG725" s="22" t="s">
        <v>2652</v>
      </c>
      <c r="BK725" s="106">
        <v>102387</v>
      </c>
    </row>
    <row r="726" spans="59:63" x14ac:dyDescent="0.3">
      <c r="BG726" s="22" t="s">
        <v>2653</v>
      </c>
      <c r="BK726" s="106">
        <v>102400</v>
      </c>
    </row>
    <row r="727" spans="59:63" x14ac:dyDescent="0.3">
      <c r="BG727" s="22" t="s">
        <v>2654</v>
      </c>
      <c r="BK727" s="106">
        <v>102403</v>
      </c>
    </row>
    <row r="728" spans="59:63" x14ac:dyDescent="0.3">
      <c r="BG728" s="22" t="s">
        <v>2655</v>
      </c>
      <c r="BK728" s="106">
        <v>102404</v>
      </c>
    </row>
    <row r="729" spans="59:63" x14ac:dyDescent="0.3">
      <c r="BG729" s="22" t="s">
        <v>2656</v>
      </c>
      <c r="BK729" s="106">
        <v>102406</v>
      </c>
    </row>
    <row r="730" spans="59:63" x14ac:dyDescent="0.3">
      <c r="BG730" s="22" t="s">
        <v>2657</v>
      </c>
      <c r="BK730" s="106">
        <v>102432</v>
      </c>
    </row>
    <row r="731" spans="59:63" x14ac:dyDescent="0.3">
      <c r="BG731" s="22" t="s">
        <v>2658</v>
      </c>
      <c r="BK731" s="106">
        <v>102433</v>
      </c>
    </row>
    <row r="732" spans="59:63" x14ac:dyDescent="0.3">
      <c r="BG732" s="22" t="s">
        <v>2659</v>
      </c>
      <c r="BK732" s="106">
        <v>102439</v>
      </c>
    </row>
    <row r="733" spans="59:63" x14ac:dyDescent="0.3">
      <c r="BG733" s="22" t="s">
        <v>2660</v>
      </c>
      <c r="BK733" s="106">
        <v>102441</v>
      </c>
    </row>
    <row r="734" spans="59:63" x14ac:dyDescent="0.3">
      <c r="BG734" s="22" t="s">
        <v>2661</v>
      </c>
      <c r="BK734" s="106">
        <v>102442</v>
      </c>
    </row>
    <row r="735" spans="59:63" x14ac:dyDescent="0.3">
      <c r="BG735" s="22" t="s">
        <v>2662</v>
      </c>
      <c r="BK735" s="106">
        <v>102444</v>
      </c>
    </row>
    <row r="736" spans="59:63" x14ac:dyDescent="0.3">
      <c r="BG736" s="22" t="s">
        <v>2663</v>
      </c>
      <c r="BK736" s="106">
        <v>102445</v>
      </c>
    </row>
    <row r="737" spans="59:63" x14ac:dyDescent="0.3">
      <c r="BG737" s="22" t="s">
        <v>2664</v>
      </c>
      <c r="BK737" s="106">
        <v>102447</v>
      </c>
    </row>
    <row r="738" spans="59:63" x14ac:dyDescent="0.3">
      <c r="BG738" s="22" t="s">
        <v>2665</v>
      </c>
      <c r="BK738" s="106">
        <v>102466</v>
      </c>
    </row>
    <row r="739" spans="59:63" x14ac:dyDescent="0.3">
      <c r="BG739" s="22" t="s">
        <v>2666</v>
      </c>
      <c r="BK739" s="106">
        <v>102467</v>
      </c>
    </row>
    <row r="740" spans="59:63" x14ac:dyDescent="0.3">
      <c r="BG740" s="22" t="s">
        <v>2667</v>
      </c>
      <c r="BK740" s="106">
        <v>102470</v>
      </c>
    </row>
    <row r="741" spans="59:63" x14ac:dyDescent="0.3">
      <c r="BG741" s="22" t="s">
        <v>2668</v>
      </c>
      <c r="BK741" s="106">
        <v>102477</v>
      </c>
    </row>
    <row r="742" spans="59:63" x14ac:dyDescent="0.3">
      <c r="BG742" s="22" t="s">
        <v>2669</v>
      </c>
      <c r="BK742" s="106">
        <v>102483</v>
      </c>
    </row>
    <row r="743" spans="59:63" x14ac:dyDescent="0.3">
      <c r="BG743" s="22" t="s">
        <v>2670</v>
      </c>
      <c r="BK743" s="106">
        <v>102485</v>
      </c>
    </row>
    <row r="744" spans="59:63" x14ac:dyDescent="0.3">
      <c r="BG744" s="22" t="s">
        <v>2671</v>
      </c>
      <c r="BK744" s="106">
        <v>102487</v>
      </c>
    </row>
    <row r="745" spans="59:63" x14ac:dyDescent="0.3">
      <c r="BG745" s="22" t="s">
        <v>2672</v>
      </c>
      <c r="BK745" s="106">
        <v>102490</v>
      </c>
    </row>
    <row r="746" spans="59:63" x14ac:dyDescent="0.3">
      <c r="BG746" s="22" t="s">
        <v>2673</v>
      </c>
      <c r="BK746" s="106">
        <v>102491</v>
      </c>
    </row>
    <row r="747" spans="59:63" x14ac:dyDescent="0.3">
      <c r="BG747" s="22" t="s">
        <v>2674</v>
      </c>
      <c r="BK747" s="106">
        <v>102492</v>
      </c>
    </row>
    <row r="748" spans="59:63" x14ac:dyDescent="0.3">
      <c r="BG748" s="22" t="s">
        <v>2675</v>
      </c>
      <c r="BK748" s="106">
        <v>102493</v>
      </c>
    </row>
    <row r="749" spans="59:63" x14ac:dyDescent="0.3">
      <c r="BG749" s="22" t="s">
        <v>2676</v>
      </c>
      <c r="BK749" s="106">
        <v>102494</v>
      </c>
    </row>
    <row r="750" spans="59:63" x14ac:dyDescent="0.3">
      <c r="BG750" s="22" t="s">
        <v>2677</v>
      </c>
      <c r="BK750" s="106">
        <v>102495</v>
      </c>
    </row>
    <row r="751" spans="59:63" x14ac:dyDescent="0.3">
      <c r="BG751" s="22" t="s">
        <v>2678</v>
      </c>
      <c r="BK751" s="106">
        <v>102496</v>
      </c>
    </row>
    <row r="752" spans="59:63" x14ac:dyDescent="0.3">
      <c r="BG752" s="22" t="s">
        <v>2679</v>
      </c>
      <c r="BK752" s="106">
        <v>102498</v>
      </c>
    </row>
    <row r="753" spans="59:63" x14ac:dyDescent="0.3">
      <c r="BG753" s="22" t="s">
        <v>2680</v>
      </c>
      <c r="BK753" s="106">
        <v>102501</v>
      </c>
    </row>
    <row r="754" spans="59:63" x14ac:dyDescent="0.3">
      <c r="BG754" s="22" t="s">
        <v>2681</v>
      </c>
      <c r="BK754" s="106">
        <v>102523</v>
      </c>
    </row>
    <row r="755" spans="59:63" x14ac:dyDescent="0.3">
      <c r="BG755" s="22" t="s">
        <v>2682</v>
      </c>
      <c r="BK755" s="106">
        <v>102524</v>
      </c>
    </row>
    <row r="756" spans="59:63" x14ac:dyDescent="0.3">
      <c r="BG756" s="22" t="s">
        <v>2683</v>
      </c>
      <c r="BK756" s="106">
        <v>102527</v>
      </c>
    </row>
    <row r="757" spans="59:63" x14ac:dyDescent="0.3">
      <c r="BG757" s="22" t="s">
        <v>2684</v>
      </c>
      <c r="BK757" s="106">
        <v>102528</v>
      </c>
    </row>
    <row r="758" spans="59:63" x14ac:dyDescent="0.3">
      <c r="BG758" s="22" t="s">
        <v>2685</v>
      </c>
      <c r="BK758" s="106">
        <v>102530</v>
      </c>
    </row>
    <row r="759" spans="59:63" x14ac:dyDescent="0.3">
      <c r="BG759" s="22" t="s">
        <v>2686</v>
      </c>
      <c r="BK759" s="106">
        <v>102531</v>
      </c>
    </row>
    <row r="760" spans="59:63" x14ac:dyDescent="0.3">
      <c r="BG760" s="22" t="s">
        <v>2687</v>
      </c>
      <c r="BK760" s="106">
        <v>102534</v>
      </c>
    </row>
    <row r="761" spans="59:63" x14ac:dyDescent="0.3">
      <c r="BG761" s="22" t="s">
        <v>2688</v>
      </c>
      <c r="BK761" s="106">
        <v>102535</v>
      </c>
    </row>
    <row r="762" spans="59:63" x14ac:dyDescent="0.3">
      <c r="BG762" s="22" t="s">
        <v>2689</v>
      </c>
      <c r="BK762" s="106">
        <v>102537</v>
      </c>
    </row>
    <row r="763" spans="59:63" x14ac:dyDescent="0.3">
      <c r="BG763" s="22" t="s">
        <v>2690</v>
      </c>
      <c r="BK763" s="106">
        <v>102538</v>
      </c>
    </row>
    <row r="764" spans="59:63" x14ac:dyDescent="0.3">
      <c r="BG764" s="22" t="s">
        <v>2691</v>
      </c>
      <c r="BK764" s="106">
        <v>102545</v>
      </c>
    </row>
    <row r="765" spans="59:63" x14ac:dyDescent="0.3">
      <c r="BG765" s="22" t="s">
        <v>2692</v>
      </c>
      <c r="BK765" s="106">
        <v>102552</v>
      </c>
    </row>
    <row r="766" spans="59:63" x14ac:dyDescent="0.3">
      <c r="BG766" s="22" t="s">
        <v>2693</v>
      </c>
      <c r="BK766" s="106">
        <v>102564</v>
      </c>
    </row>
    <row r="767" spans="59:63" x14ac:dyDescent="0.3">
      <c r="BG767" s="22" t="s">
        <v>2694</v>
      </c>
      <c r="BK767" s="106">
        <v>102587</v>
      </c>
    </row>
    <row r="768" spans="59:63" x14ac:dyDescent="0.3">
      <c r="BG768" s="22" t="s">
        <v>2695</v>
      </c>
      <c r="BK768" s="106">
        <v>102600</v>
      </c>
    </row>
    <row r="769" spans="59:63" x14ac:dyDescent="0.3">
      <c r="BG769" s="22" t="s">
        <v>2696</v>
      </c>
      <c r="BK769" s="106">
        <v>102617</v>
      </c>
    </row>
    <row r="770" spans="59:63" x14ac:dyDescent="0.3">
      <c r="BG770" s="22" t="s">
        <v>2697</v>
      </c>
      <c r="BK770" s="106">
        <v>102621</v>
      </c>
    </row>
    <row r="771" spans="59:63" x14ac:dyDescent="0.3">
      <c r="BG771" s="22" t="s">
        <v>2698</v>
      </c>
      <c r="BK771" s="106">
        <v>102634</v>
      </c>
    </row>
    <row r="772" spans="59:63" x14ac:dyDescent="0.3">
      <c r="BG772" s="22" t="s">
        <v>2699</v>
      </c>
      <c r="BK772" s="106">
        <v>102635</v>
      </c>
    </row>
    <row r="773" spans="59:63" x14ac:dyDescent="0.3">
      <c r="BG773" s="22" t="s">
        <v>2700</v>
      </c>
      <c r="BK773" s="106">
        <v>102644</v>
      </c>
    </row>
    <row r="774" spans="59:63" x14ac:dyDescent="0.3">
      <c r="BG774" s="22" t="s">
        <v>2701</v>
      </c>
      <c r="BK774" s="106">
        <v>102652</v>
      </c>
    </row>
    <row r="775" spans="59:63" x14ac:dyDescent="0.3">
      <c r="BG775" s="22" t="s">
        <v>2702</v>
      </c>
      <c r="BK775" s="106">
        <v>102655</v>
      </c>
    </row>
    <row r="776" spans="59:63" x14ac:dyDescent="0.3">
      <c r="BG776" s="22" t="s">
        <v>2703</v>
      </c>
      <c r="BK776" s="106">
        <v>102662</v>
      </c>
    </row>
    <row r="777" spans="59:63" x14ac:dyDescent="0.3">
      <c r="BG777" s="22" t="s">
        <v>2704</v>
      </c>
      <c r="BK777" s="106">
        <v>102663</v>
      </c>
    </row>
    <row r="778" spans="59:63" x14ac:dyDescent="0.3">
      <c r="BG778" s="22" t="s">
        <v>2705</v>
      </c>
      <c r="BK778" s="106">
        <v>102664</v>
      </c>
    </row>
    <row r="779" spans="59:63" x14ac:dyDescent="0.3">
      <c r="BG779" s="22" t="s">
        <v>2706</v>
      </c>
      <c r="BK779" s="106">
        <v>102671</v>
      </c>
    </row>
    <row r="780" spans="59:63" x14ac:dyDescent="0.3">
      <c r="BG780" s="22" t="s">
        <v>2707</v>
      </c>
      <c r="BK780" s="106">
        <v>102672</v>
      </c>
    </row>
    <row r="781" spans="59:63" x14ac:dyDescent="0.3">
      <c r="BG781" s="22" t="s">
        <v>2708</v>
      </c>
      <c r="BK781" s="106">
        <v>102709</v>
      </c>
    </row>
    <row r="782" spans="59:63" x14ac:dyDescent="0.3">
      <c r="BG782" s="22" t="s">
        <v>2709</v>
      </c>
      <c r="BK782" s="106">
        <v>102710</v>
      </c>
    </row>
    <row r="783" spans="59:63" x14ac:dyDescent="0.3">
      <c r="BG783" s="22" t="s">
        <v>2710</v>
      </c>
      <c r="BK783" s="106">
        <v>102730</v>
      </c>
    </row>
    <row r="784" spans="59:63" x14ac:dyDescent="0.3">
      <c r="BG784" s="22" t="s">
        <v>2711</v>
      </c>
      <c r="BK784" s="106">
        <v>102731</v>
      </c>
    </row>
    <row r="785" spans="59:63" x14ac:dyDescent="0.3">
      <c r="BG785" s="22" t="s">
        <v>2712</v>
      </c>
      <c r="BK785" s="106">
        <v>102733</v>
      </c>
    </row>
    <row r="786" spans="59:63" x14ac:dyDescent="0.3">
      <c r="BG786" s="22" t="s">
        <v>2713</v>
      </c>
      <c r="BK786" s="106">
        <v>102736</v>
      </c>
    </row>
    <row r="787" spans="59:63" x14ac:dyDescent="0.3">
      <c r="BG787" s="22" t="s">
        <v>2714</v>
      </c>
      <c r="BK787" s="106">
        <v>102737</v>
      </c>
    </row>
    <row r="788" spans="59:63" x14ac:dyDescent="0.3">
      <c r="BG788" s="22" t="s">
        <v>2715</v>
      </c>
      <c r="BK788" s="106">
        <v>102738</v>
      </c>
    </row>
    <row r="789" spans="59:63" x14ac:dyDescent="0.3">
      <c r="BG789" s="22" t="s">
        <v>2716</v>
      </c>
      <c r="BK789" s="106">
        <v>102747</v>
      </c>
    </row>
    <row r="790" spans="59:63" x14ac:dyDescent="0.3">
      <c r="BG790" s="22" t="s">
        <v>2717</v>
      </c>
      <c r="BK790" s="106">
        <v>102749</v>
      </c>
    </row>
    <row r="791" spans="59:63" x14ac:dyDescent="0.3">
      <c r="BG791" s="22" t="s">
        <v>2718</v>
      </c>
      <c r="BK791" s="106">
        <v>102750</v>
      </c>
    </row>
    <row r="792" spans="59:63" x14ac:dyDescent="0.3">
      <c r="BG792" s="22" t="s">
        <v>2719</v>
      </c>
      <c r="BK792" s="106">
        <v>102751</v>
      </c>
    </row>
    <row r="793" spans="59:63" x14ac:dyDescent="0.3">
      <c r="BG793" s="22" t="s">
        <v>2720</v>
      </c>
      <c r="BK793" s="106">
        <v>102753</v>
      </c>
    </row>
    <row r="794" spans="59:63" x14ac:dyDescent="0.3">
      <c r="BG794" s="22" t="s">
        <v>2721</v>
      </c>
      <c r="BK794" s="106">
        <v>102754</v>
      </c>
    </row>
    <row r="795" spans="59:63" x14ac:dyDescent="0.3">
      <c r="BG795" s="22" t="s">
        <v>2722</v>
      </c>
      <c r="BK795" s="106">
        <v>102757</v>
      </c>
    </row>
    <row r="796" spans="59:63" x14ac:dyDescent="0.3">
      <c r="BG796" s="22" t="s">
        <v>2723</v>
      </c>
      <c r="BK796" s="106">
        <v>102758</v>
      </c>
    </row>
    <row r="797" spans="59:63" x14ac:dyDescent="0.3">
      <c r="BG797" s="22" t="s">
        <v>2724</v>
      </c>
      <c r="BK797" s="106">
        <v>102763</v>
      </c>
    </row>
    <row r="798" spans="59:63" x14ac:dyDescent="0.3">
      <c r="BG798" s="22" t="s">
        <v>2725</v>
      </c>
      <c r="BK798" s="106">
        <v>102764</v>
      </c>
    </row>
    <row r="799" spans="59:63" x14ac:dyDescent="0.3">
      <c r="BG799" s="22" t="s">
        <v>2726</v>
      </c>
      <c r="BK799" s="106">
        <v>102766</v>
      </c>
    </row>
    <row r="800" spans="59:63" x14ac:dyDescent="0.3">
      <c r="BG800" s="22" t="s">
        <v>2727</v>
      </c>
      <c r="BK800" s="106">
        <v>102772</v>
      </c>
    </row>
    <row r="801" spans="59:63" x14ac:dyDescent="0.3">
      <c r="BG801" s="22" t="s">
        <v>2728</v>
      </c>
      <c r="BK801" s="106">
        <v>102774</v>
      </c>
    </row>
    <row r="802" spans="59:63" x14ac:dyDescent="0.3">
      <c r="BG802" s="22" t="s">
        <v>2729</v>
      </c>
      <c r="BK802" s="106">
        <v>102794</v>
      </c>
    </row>
    <row r="803" spans="59:63" x14ac:dyDescent="0.3">
      <c r="BG803" s="22" t="s">
        <v>2730</v>
      </c>
      <c r="BK803" s="106">
        <v>102795</v>
      </c>
    </row>
    <row r="804" spans="59:63" x14ac:dyDescent="0.3">
      <c r="BG804" s="22" t="s">
        <v>2731</v>
      </c>
      <c r="BK804" s="106">
        <v>102796</v>
      </c>
    </row>
    <row r="805" spans="59:63" x14ac:dyDescent="0.3">
      <c r="BG805" s="22" t="s">
        <v>2732</v>
      </c>
      <c r="BK805" s="106">
        <v>102797</v>
      </c>
    </row>
    <row r="806" spans="59:63" x14ac:dyDescent="0.3">
      <c r="BG806" s="22" t="s">
        <v>2733</v>
      </c>
      <c r="BK806" s="106">
        <v>102803</v>
      </c>
    </row>
    <row r="807" spans="59:63" x14ac:dyDescent="0.3">
      <c r="BG807" s="22" t="s">
        <v>2734</v>
      </c>
      <c r="BK807" s="106">
        <v>102805</v>
      </c>
    </row>
    <row r="808" spans="59:63" x14ac:dyDescent="0.3">
      <c r="BG808" s="22" t="s">
        <v>2735</v>
      </c>
      <c r="BK808" s="106">
        <v>102809</v>
      </c>
    </row>
    <row r="809" spans="59:63" x14ac:dyDescent="0.3">
      <c r="BG809" s="22" t="s">
        <v>2736</v>
      </c>
      <c r="BK809" s="106">
        <v>102810</v>
      </c>
    </row>
    <row r="810" spans="59:63" x14ac:dyDescent="0.3">
      <c r="BG810" s="22" t="s">
        <v>2737</v>
      </c>
      <c r="BK810" s="106">
        <v>102816</v>
      </c>
    </row>
    <row r="811" spans="59:63" x14ac:dyDescent="0.3">
      <c r="BG811" s="22" t="s">
        <v>2738</v>
      </c>
      <c r="BK811" s="106">
        <v>102817</v>
      </c>
    </row>
    <row r="812" spans="59:63" x14ac:dyDescent="0.3">
      <c r="BG812" s="22" t="s">
        <v>2739</v>
      </c>
      <c r="BK812" s="106">
        <v>102824</v>
      </c>
    </row>
    <row r="813" spans="59:63" x14ac:dyDescent="0.3">
      <c r="BG813" s="22" t="s">
        <v>2740</v>
      </c>
      <c r="BK813" s="106">
        <v>102825</v>
      </c>
    </row>
    <row r="814" spans="59:63" x14ac:dyDescent="0.3">
      <c r="BG814" s="22" t="s">
        <v>2741</v>
      </c>
      <c r="BK814" s="106">
        <v>102828</v>
      </c>
    </row>
    <row r="815" spans="59:63" x14ac:dyDescent="0.3">
      <c r="BG815" s="22" t="s">
        <v>2742</v>
      </c>
      <c r="BK815" s="106">
        <v>102832</v>
      </c>
    </row>
    <row r="816" spans="59:63" x14ac:dyDescent="0.3">
      <c r="BG816" s="22" t="s">
        <v>2743</v>
      </c>
      <c r="BK816" s="106">
        <v>102840</v>
      </c>
    </row>
    <row r="817" spans="59:63" x14ac:dyDescent="0.3">
      <c r="BG817" s="22" t="s">
        <v>2744</v>
      </c>
      <c r="BK817" s="106">
        <v>102841</v>
      </c>
    </row>
    <row r="818" spans="59:63" x14ac:dyDescent="0.3">
      <c r="BG818" s="22" t="s">
        <v>2745</v>
      </c>
      <c r="BK818" s="106">
        <v>102857</v>
      </c>
    </row>
    <row r="819" spans="59:63" x14ac:dyDescent="0.3">
      <c r="BG819" s="22" t="s">
        <v>2746</v>
      </c>
      <c r="BK819" s="106">
        <v>102858</v>
      </c>
    </row>
    <row r="820" spans="59:63" x14ac:dyDescent="0.3">
      <c r="BG820" s="22" t="s">
        <v>2747</v>
      </c>
      <c r="BK820" s="106">
        <v>102860</v>
      </c>
    </row>
    <row r="821" spans="59:63" x14ac:dyDescent="0.3">
      <c r="BG821" s="22" t="s">
        <v>2748</v>
      </c>
      <c r="BK821" s="106">
        <v>102865</v>
      </c>
    </row>
    <row r="822" spans="59:63" x14ac:dyDescent="0.3">
      <c r="BG822" s="22" t="s">
        <v>2749</v>
      </c>
      <c r="BK822" s="106">
        <v>102872</v>
      </c>
    </row>
    <row r="823" spans="59:63" x14ac:dyDescent="0.3">
      <c r="BG823" s="22" t="s">
        <v>2750</v>
      </c>
      <c r="BK823" s="106">
        <v>102884</v>
      </c>
    </row>
    <row r="824" spans="59:63" x14ac:dyDescent="0.3">
      <c r="BG824" s="22" t="s">
        <v>2751</v>
      </c>
      <c r="BK824" s="106">
        <v>102885</v>
      </c>
    </row>
    <row r="825" spans="59:63" x14ac:dyDescent="0.3">
      <c r="BG825" s="22" t="s">
        <v>2752</v>
      </c>
      <c r="BK825" s="106">
        <v>102889</v>
      </c>
    </row>
    <row r="826" spans="59:63" x14ac:dyDescent="0.3">
      <c r="BG826" s="22" t="s">
        <v>2753</v>
      </c>
      <c r="BK826" s="106">
        <v>102890</v>
      </c>
    </row>
    <row r="827" spans="59:63" x14ac:dyDescent="0.3">
      <c r="BG827" s="22" t="s">
        <v>2754</v>
      </c>
      <c r="BK827" s="106">
        <v>102891</v>
      </c>
    </row>
    <row r="828" spans="59:63" x14ac:dyDescent="0.3">
      <c r="BG828" s="22" t="s">
        <v>2755</v>
      </c>
      <c r="BK828" s="106">
        <v>102892</v>
      </c>
    </row>
    <row r="829" spans="59:63" x14ac:dyDescent="0.3">
      <c r="BG829" s="22" t="s">
        <v>2756</v>
      </c>
      <c r="BK829" s="106">
        <v>102893</v>
      </c>
    </row>
    <row r="830" spans="59:63" x14ac:dyDescent="0.3">
      <c r="BG830" s="22" t="s">
        <v>2757</v>
      </c>
      <c r="BK830" s="106">
        <v>102902</v>
      </c>
    </row>
    <row r="831" spans="59:63" x14ac:dyDescent="0.3">
      <c r="BG831" s="22" t="s">
        <v>2758</v>
      </c>
      <c r="BK831" s="106">
        <v>102903</v>
      </c>
    </row>
    <row r="832" spans="59:63" x14ac:dyDescent="0.3">
      <c r="BG832" s="22" t="s">
        <v>2759</v>
      </c>
      <c r="BK832" s="106">
        <v>102912</v>
      </c>
    </row>
    <row r="833" spans="59:63" x14ac:dyDescent="0.3">
      <c r="BG833" s="22" t="s">
        <v>2760</v>
      </c>
      <c r="BK833" s="106">
        <v>102921</v>
      </c>
    </row>
    <row r="834" spans="59:63" x14ac:dyDescent="0.3">
      <c r="BG834" s="22" t="s">
        <v>2761</v>
      </c>
      <c r="BK834" s="106">
        <v>102922</v>
      </c>
    </row>
    <row r="835" spans="59:63" x14ac:dyDescent="0.3">
      <c r="BG835" s="22" t="s">
        <v>2762</v>
      </c>
      <c r="BK835" s="106">
        <v>102926</v>
      </c>
    </row>
    <row r="836" spans="59:63" x14ac:dyDescent="0.3">
      <c r="BG836" s="22" t="s">
        <v>2763</v>
      </c>
      <c r="BK836" s="106">
        <v>102932</v>
      </c>
    </row>
    <row r="837" spans="59:63" x14ac:dyDescent="0.3">
      <c r="BG837" s="22" t="s">
        <v>2764</v>
      </c>
      <c r="BK837" s="106">
        <v>102940</v>
      </c>
    </row>
    <row r="838" spans="59:63" x14ac:dyDescent="0.3">
      <c r="BG838" s="22" t="s">
        <v>2765</v>
      </c>
      <c r="BK838" s="106">
        <v>102942</v>
      </c>
    </row>
    <row r="839" spans="59:63" x14ac:dyDescent="0.3">
      <c r="BG839" s="22" t="s">
        <v>2766</v>
      </c>
      <c r="BK839" s="106">
        <v>102944</v>
      </c>
    </row>
    <row r="840" spans="59:63" x14ac:dyDescent="0.3">
      <c r="BG840" s="22" t="s">
        <v>2767</v>
      </c>
      <c r="BK840" s="106">
        <v>102953</v>
      </c>
    </row>
    <row r="841" spans="59:63" x14ac:dyDescent="0.3">
      <c r="BG841" s="22" t="s">
        <v>2768</v>
      </c>
      <c r="BK841" s="106">
        <v>102954</v>
      </c>
    </row>
    <row r="842" spans="59:63" x14ac:dyDescent="0.3">
      <c r="BG842" s="22" t="s">
        <v>2769</v>
      </c>
      <c r="BK842" s="106">
        <v>102956</v>
      </c>
    </row>
    <row r="843" spans="59:63" x14ac:dyDescent="0.3">
      <c r="BG843" s="22" t="s">
        <v>2770</v>
      </c>
      <c r="BK843" s="106">
        <v>102958</v>
      </c>
    </row>
    <row r="844" spans="59:63" x14ac:dyDescent="0.3">
      <c r="BG844" s="22" t="s">
        <v>2771</v>
      </c>
      <c r="BK844" s="106">
        <v>102964</v>
      </c>
    </row>
    <row r="845" spans="59:63" x14ac:dyDescent="0.3">
      <c r="BG845" s="22" t="s">
        <v>2772</v>
      </c>
      <c r="BK845" s="106">
        <v>102968</v>
      </c>
    </row>
    <row r="846" spans="59:63" x14ac:dyDescent="0.3">
      <c r="BG846" s="22" t="s">
        <v>2773</v>
      </c>
      <c r="BK846" s="106">
        <v>102969</v>
      </c>
    </row>
    <row r="847" spans="59:63" x14ac:dyDescent="0.3">
      <c r="BG847" s="22" t="s">
        <v>2774</v>
      </c>
      <c r="BK847" s="106">
        <v>102971</v>
      </c>
    </row>
    <row r="848" spans="59:63" x14ac:dyDescent="0.3">
      <c r="BG848" s="22" t="s">
        <v>2775</v>
      </c>
      <c r="BK848" s="106">
        <v>102972</v>
      </c>
    </row>
    <row r="849" spans="59:63" x14ac:dyDescent="0.3">
      <c r="BG849" s="22" t="s">
        <v>2776</v>
      </c>
      <c r="BK849" s="106">
        <v>102978</v>
      </c>
    </row>
    <row r="850" spans="59:63" x14ac:dyDescent="0.3">
      <c r="BG850" s="22" t="s">
        <v>2777</v>
      </c>
      <c r="BK850" s="106">
        <v>102980</v>
      </c>
    </row>
    <row r="851" spans="59:63" x14ac:dyDescent="0.3">
      <c r="BG851" s="22" t="s">
        <v>2778</v>
      </c>
      <c r="BK851" s="106">
        <v>102981</v>
      </c>
    </row>
    <row r="852" spans="59:63" x14ac:dyDescent="0.3">
      <c r="BG852" s="22" t="s">
        <v>2779</v>
      </c>
      <c r="BK852" s="106">
        <v>102983</v>
      </c>
    </row>
    <row r="853" spans="59:63" x14ac:dyDescent="0.3">
      <c r="BG853" s="22" t="s">
        <v>2780</v>
      </c>
      <c r="BK853" s="106">
        <v>102984</v>
      </c>
    </row>
    <row r="854" spans="59:63" x14ac:dyDescent="0.3">
      <c r="BG854" s="22" t="s">
        <v>2781</v>
      </c>
      <c r="BK854" s="106">
        <v>102985</v>
      </c>
    </row>
    <row r="855" spans="59:63" x14ac:dyDescent="0.3">
      <c r="BG855" s="22" t="s">
        <v>2782</v>
      </c>
      <c r="BK855" s="106">
        <v>102986</v>
      </c>
    </row>
    <row r="856" spans="59:63" x14ac:dyDescent="0.3">
      <c r="BG856" s="22" t="s">
        <v>2783</v>
      </c>
      <c r="BK856" s="106">
        <v>102987</v>
      </c>
    </row>
    <row r="857" spans="59:63" x14ac:dyDescent="0.3">
      <c r="BG857" s="22" t="s">
        <v>2784</v>
      </c>
      <c r="BK857" s="106">
        <v>102992</v>
      </c>
    </row>
    <row r="858" spans="59:63" x14ac:dyDescent="0.3">
      <c r="BG858" s="22" t="s">
        <v>2785</v>
      </c>
      <c r="BK858" s="106">
        <v>102993</v>
      </c>
    </row>
    <row r="859" spans="59:63" x14ac:dyDescent="0.3">
      <c r="BG859" s="22" t="s">
        <v>2786</v>
      </c>
      <c r="BK859" s="106">
        <v>102998</v>
      </c>
    </row>
    <row r="860" spans="59:63" x14ac:dyDescent="0.3">
      <c r="BG860" s="22" t="s">
        <v>2787</v>
      </c>
      <c r="BK860" s="106">
        <v>103003</v>
      </c>
    </row>
    <row r="861" spans="59:63" x14ac:dyDescent="0.3">
      <c r="BG861" s="22" t="s">
        <v>2788</v>
      </c>
      <c r="BK861" s="106">
        <v>103006</v>
      </c>
    </row>
    <row r="862" spans="59:63" x14ac:dyDescent="0.3">
      <c r="BG862" s="22" t="s">
        <v>2789</v>
      </c>
      <c r="BK862" s="106">
        <v>103007</v>
      </c>
    </row>
    <row r="863" spans="59:63" x14ac:dyDescent="0.3">
      <c r="BG863" s="22" t="s">
        <v>2790</v>
      </c>
      <c r="BK863" s="106">
        <v>103009</v>
      </c>
    </row>
    <row r="864" spans="59:63" x14ac:dyDescent="0.3">
      <c r="BG864" s="22" t="s">
        <v>2791</v>
      </c>
      <c r="BK864" s="106">
        <v>103017</v>
      </c>
    </row>
    <row r="865" spans="59:63" x14ac:dyDescent="0.3">
      <c r="BG865" s="22" t="s">
        <v>2792</v>
      </c>
      <c r="BK865" s="106">
        <v>103029</v>
      </c>
    </row>
    <row r="866" spans="59:63" x14ac:dyDescent="0.3">
      <c r="BG866" s="22" t="s">
        <v>2793</v>
      </c>
      <c r="BK866" s="106">
        <v>103030</v>
      </c>
    </row>
    <row r="867" spans="59:63" x14ac:dyDescent="0.3">
      <c r="BG867" s="22" t="s">
        <v>2794</v>
      </c>
      <c r="BK867" s="106">
        <v>103034</v>
      </c>
    </row>
    <row r="868" spans="59:63" x14ac:dyDescent="0.3">
      <c r="BG868" s="22" t="s">
        <v>2795</v>
      </c>
      <c r="BK868" s="106">
        <v>103035</v>
      </c>
    </row>
    <row r="869" spans="59:63" x14ac:dyDescent="0.3">
      <c r="BG869" s="22" t="s">
        <v>2796</v>
      </c>
      <c r="BK869" s="106">
        <v>103036</v>
      </c>
    </row>
    <row r="870" spans="59:63" x14ac:dyDescent="0.3">
      <c r="BG870" s="22" t="s">
        <v>2797</v>
      </c>
      <c r="BK870" s="106">
        <v>103037</v>
      </c>
    </row>
    <row r="871" spans="59:63" x14ac:dyDescent="0.3">
      <c r="BG871" s="22" t="s">
        <v>2798</v>
      </c>
      <c r="BK871" s="106">
        <v>103038</v>
      </c>
    </row>
    <row r="872" spans="59:63" x14ac:dyDescent="0.3">
      <c r="BG872" s="22" t="s">
        <v>2799</v>
      </c>
      <c r="BK872" s="106">
        <v>103042</v>
      </c>
    </row>
    <row r="873" spans="59:63" x14ac:dyDescent="0.3">
      <c r="BG873" s="22" t="s">
        <v>2800</v>
      </c>
      <c r="BK873" s="106">
        <v>103043</v>
      </c>
    </row>
    <row r="874" spans="59:63" x14ac:dyDescent="0.3">
      <c r="BG874" s="22" t="s">
        <v>2801</v>
      </c>
      <c r="BK874" s="106">
        <v>103045</v>
      </c>
    </row>
    <row r="875" spans="59:63" x14ac:dyDescent="0.3">
      <c r="BG875" s="22" t="s">
        <v>2802</v>
      </c>
      <c r="BK875" s="106">
        <v>103056</v>
      </c>
    </row>
    <row r="876" spans="59:63" x14ac:dyDescent="0.3">
      <c r="BG876" s="22" t="s">
        <v>2803</v>
      </c>
      <c r="BK876" s="106">
        <v>103057</v>
      </c>
    </row>
    <row r="877" spans="59:63" x14ac:dyDescent="0.3">
      <c r="BG877" s="22" t="s">
        <v>2804</v>
      </c>
      <c r="BK877" s="106">
        <v>103058</v>
      </c>
    </row>
    <row r="878" spans="59:63" x14ac:dyDescent="0.3">
      <c r="BG878" s="22" t="s">
        <v>2805</v>
      </c>
      <c r="BK878" s="106">
        <v>103059</v>
      </c>
    </row>
    <row r="879" spans="59:63" x14ac:dyDescent="0.3">
      <c r="BG879" s="22" t="s">
        <v>2806</v>
      </c>
      <c r="BK879" s="106">
        <v>103060</v>
      </c>
    </row>
    <row r="880" spans="59:63" x14ac:dyDescent="0.3">
      <c r="BG880" s="22" t="s">
        <v>2807</v>
      </c>
      <c r="BK880" s="106">
        <v>103066</v>
      </c>
    </row>
    <row r="881" spans="59:63" x14ac:dyDescent="0.3">
      <c r="BG881" s="22" t="s">
        <v>2808</v>
      </c>
      <c r="BK881" s="106">
        <v>103070</v>
      </c>
    </row>
    <row r="882" spans="59:63" x14ac:dyDescent="0.3">
      <c r="BG882" s="22" t="s">
        <v>2809</v>
      </c>
      <c r="BK882" s="106">
        <v>103072</v>
      </c>
    </row>
    <row r="883" spans="59:63" x14ac:dyDescent="0.3">
      <c r="BG883" s="22" t="s">
        <v>2810</v>
      </c>
      <c r="BK883" s="106">
        <v>103076</v>
      </c>
    </row>
    <row r="884" spans="59:63" x14ac:dyDescent="0.3">
      <c r="BG884" s="22" t="s">
        <v>2811</v>
      </c>
      <c r="BK884" s="106">
        <v>103077</v>
      </c>
    </row>
    <row r="885" spans="59:63" x14ac:dyDescent="0.3">
      <c r="BG885" s="22" t="s">
        <v>2812</v>
      </c>
      <c r="BK885" s="106">
        <v>103078</v>
      </c>
    </row>
    <row r="886" spans="59:63" x14ac:dyDescent="0.3">
      <c r="BG886" s="22" t="s">
        <v>2813</v>
      </c>
      <c r="BK886" s="106">
        <v>103079</v>
      </c>
    </row>
    <row r="887" spans="59:63" x14ac:dyDescent="0.3">
      <c r="BG887" s="22" t="s">
        <v>2814</v>
      </c>
      <c r="BK887" s="106">
        <v>103082</v>
      </c>
    </row>
    <row r="888" spans="59:63" x14ac:dyDescent="0.3">
      <c r="BG888" s="22" t="s">
        <v>2815</v>
      </c>
      <c r="BK888" s="106">
        <v>103084</v>
      </c>
    </row>
    <row r="889" spans="59:63" x14ac:dyDescent="0.3">
      <c r="BG889" s="22" t="s">
        <v>2816</v>
      </c>
      <c r="BK889" s="106">
        <v>103089</v>
      </c>
    </row>
    <row r="890" spans="59:63" x14ac:dyDescent="0.3">
      <c r="BG890" s="22" t="s">
        <v>2817</v>
      </c>
      <c r="BK890" s="106">
        <v>103093</v>
      </c>
    </row>
    <row r="891" spans="59:63" x14ac:dyDescent="0.3">
      <c r="BG891" s="22" t="s">
        <v>2818</v>
      </c>
      <c r="BK891" s="106">
        <v>103100</v>
      </c>
    </row>
    <row r="892" spans="59:63" x14ac:dyDescent="0.3">
      <c r="BG892" s="22" t="s">
        <v>2819</v>
      </c>
      <c r="BK892" s="106">
        <v>103109</v>
      </c>
    </row>
    <row r="893" spans="59:63" x14ac:dyDescent="0.3">
      <c r="BG893" s="22" t="s">
        <v>2820</v>
      </c>
      <c r="BK893" s="106">
        <v>103125</v>
      </c>
    </row>
    <row r="894" spans="59:63" x14ac:dyDescent="0.3">
      <c r="BG894" s="22" t="s">
        <v>2821</v>
      </c>
      <c r="BK894" s="106">
        <v>103126</v>
      </c>
    </row>
    <row r="895" spans="59:63" x14ac:dyDescent="0.3">
      <c r="BG895" s="22" t="s">
        <v>2822</v>
      </c>
      <c r="BK895" s="106">
        <v>103127</v>
      </c>
    </row>
    <row r="896" spans="59:63" x14ac:dyDescent="0.3">
      <c r="BG896" s="22" t="s">
        <v>2823</v>
      </c>
      <c r="BK896" s="106">
        <v>103129</v>
      </c>
    </row>
    <row r="897" spans="59:63" x14ac:dyDescent="0.3">
      <c r="BG897" s="22" t="s">
        <v>2824</v>
      </c>
      <c r="BK897" s="106">
        <v>103130</v>
      </c>
    </row>
    <row r="898" spans="59:63" x14ac:dyDescent="0.3">
      <c r="BG898" s="22" t="s">
        <v>2825</v>
      </c>
      <c r="BK898" s="106">
        <v>103131</v>
      </c>
    </row>
    <row r="899" spans="59:63" x14ac:dyDescent="0.3">
      <c r="BG899" s="22" t="s">
        <v>2826</v>
      </c>
      <c r="BK899" s="106">
        <v>103134</v>
      </c>
    </row>
    <row r="900" spans="59:63" x14ac:dyDescent="0.3">
      <c r="BG900" s="22" t="s">
        <v>2827</v>
      </c>
      <c r="BK900" s="106">
        <v>103136</v>
      </c>
    </row>
    <row r="901" spans="59:63" x14ac:dyDescent="0.3">
      <c r="BG901" s="22" t="s">
        <v>2828</v>
      </c>
      <c r="BK901" s="106">
        <v>103140</v>
      </c>
    </row>
    <row r="902" spans="59:63" x14ac:dyDescent="0.3">
      <c r="BG902" s="22" t="s">
        <v>2829</v>
      </c>
      <c r="BK902" s="106">
        <v>103144</v>
      </c>
    </row>
    <row r="903" spans="59:63" x14ac:dyDescent="0.3">
      <c r="BG903" s="22" t="s">
        <v>2830</v>
      </c>
      <c r="BK903" s="106">
        <v>103145</v>
      </c>
    </row>
    <row r="904" spans="59:63" x14ac:dyDescent="0.3">
      <c r="BG904" s="22" t="s">
        <v>2831</v>
      </c>
      <c r="BK904" s="106">
        <v>103146</v>
      </c>
    </row>
    <row r="905" spans="59:63" x14ac:dyDescent="0.3">
      <c r="BG905" s="22" t="s">
        <v>2832</v>
      </c>
      <c r="BK905" s="106">
        <v>103147</v>
      </c>
    </row>
    <row r="906" spans="59:63" x14ac:dyDescent="0.3">
      <c r="BG906" s="22" t="s">
        <v>2833</v>
      </c>
      <c r="BK906" s="106">
        <v>103148</v>
      </c>
    </row>
    <row r="907" spans="59:63" x14ac:dyDescent="0.3">
      <c r="BG907" s="22" t="s">
        <v>2834</v>
      </c>
      <c r="BK907" s="106">
        <v>103149</v>
      </c>
    </row>
    <row r="908" spans="59:63" x14ac:dyDescent="0.3">
      <c r="BG908" s="22" t="s">
        <v>2835</v>
      </c>
      <c r="BK908" s="106">
        <v>103150</v>
      </c>
    </row>
    <row r="909" spans="59:63" x14ac:dyDescent="0.3">
      <c r="BG909" s="22" t="s">
        <v>2836</v>
      </c>
      <c r="BK909" s="106">
        <v>103152</v>
      </c>
    </row>
    <row r="910" spans="59:63" x14ac:dyDescent="0.3">
      <c r="BG910" s="22" t="s">
        <v>2837</v>
      </c>
      <c r="BK910" s="106">
        <v>103153</v>
      </c>
    </row>
    <row r="911" spans="59:63" x14ac:dyDescent="0.3">
      <c r="BG911" s="22" t="s">
        <v>2838</v>
      </c>
      <c r="BK911" s="106">
        <v>103159</v>
      </c>
    </row>
    <row r="912" spans="59:63" x14ac:dyDescent="0.3">
      <c r="BG912" s="22" t="s">
        <v>2839</v>
      </c>
      <c r="BK912" s="106">
        <v>103162</v>
      </c>
    </row>
    <row r="913" spans="59:63" x14ac:dyDescent="0.3">
      <c r="BG913" s="22" t="s">
        <v>2840</v>
      </c>
      <c r="BK913" s="106">
        <v>103163</v>
      </c>
    </row>
    <row r="914" spans="59:63" x14ac:dyDescent="0.3">
      <c r="BG914" s="22" t="s">
        <v>2841</v>
      </c>
      <c r="BK914" s="106">
        <v>103171</v>
      </c>
    </row>
    <row r="915" spans="59:63" x14ac:dyDescent="0.3">
      <c r="BG915" s="22" t="s">
        <v>2842</v>
      </c>
      <c r="BK915" s="106">
        <v>103172</v>
      </c>
    </row>
    <row r="916" spans="59:63" x14ac:dyDescent="0.3">
      <c r="BG916" s="22" t="s">
        <v>2843</v>
      </c>
      <c r="BK916" s="106">
        <v>103175</v>
      </c>
    </row>
    <row r="917" spans="59:63" x14ac:dyDescent="0.3">
      <c r="BG917" s="22" t="s">
        <v>2844</v>
      </c>
      <c r="BK917" s="106">
        <v>103176</v>
      </c>
    </row>
    <row r="918" spans="59:63" x14ac:dyDescent="0.3">
      <c r="BG918" s="22" t="s">
        <v>2845</v>
      </c>
      <c r="BK918" s="106">
        <v>103177</v>
      </c>
    </row>
    <row r="919" spans="59:63" x14ac:dyDescent="0.3">
      <c r="BG919" s="22" t="s">
        <v>2846</v>
      </c>
      <c r="BK919" s="106">
        <v>103178</v>
      </c>
    </row>
    <row r="920" spans="59:63" x14ac:dyDescent="0.3">
      <c r="BG920" s="22" t="s">
        <v>2847</v>
      </c>
      <c r="BK920" s="106">
        <v>103179</v>
      </c>
    </row>
    <row r="921" spans="59:63" x14ac:dyDescent="0.3">
      <c r="BG921" s="22" t="s">
        <v>2848</v>
      </c>
      <c r="BK921" s="106">
        <v>103180</v>
      </c>
    </row>
    <row r="922" spans="59:63" x14ac:dyDescent="0.3">
      <c r="BG922" s="22" t="s">
        <v>2849</v>
      </c>
      <c r="BK922" s="106">
        <v>103181</v>
      </c>
    </row>
    <row r="923" spans="59:63" x14ac:dyDescent="0.3">
      <c r="BG923" s="22" t="s">
        <v>2850</v>
      </c>
      <c r="BK923" s="106">
        <v>103184</v>
      </c>
    </row>
    <row r="924" spans="59:63" x14ac:dyDescent="0.3">
      <c r="BG924" s="22" t="s">
        <v>2851</v>
      </c>
      <c r="BK924" s="106">
        <v>103186</v>
      </c>
    </row>
    <row r="925" spans="59:63" x14ac:dyDescent="0.3">
      <c r="BG925" s="22" t="s">
        <v>2852</v>
      </c>
      <c r="BK925" s="106">
        <v>103187</v>
      </c>
    </row>
    <row r="926" spans="59:63" x14ac:dyDescent="0.3">
      <c r="BG926" s="22" t="s">
        <v>2853</v>
      </c>
      <c r="BK926" s="106">
        <v>103188</v>
      </c>
    </row>
    <row r="927" spans="59:63" x14ac:dyDescent="0.3">
      <c r="BG927" s="22" t="s">
        <v>2854</v>
      </c>
      <c r="BK927" s="106">
        <v>103189</v>
      </c>
    </row>
    <row r="928" spans="59:63" x14ac:dyDescent="0.3">
      <c r="BG928" s="22" t="s">
        <v>2855</v>
      </c>
      <c r="BK928" s="106">
        <v>103191</v>
      </c>
    </row>
    <row r="929" spans="59:63" x14ac:dyDescent="0.3">
      <c r="BG929" s="22" t="s">
        <v>2856</v>
      </c>
      <c r="BK929" s="106">
        <v>103192</v>
      </c>
    </row>
    <row r="930" spans="59:63" x14ac:dyDescent="0.3">
      <c r="BG930" s="22" t="s">
        <v>2857</v>
      </c>
      <c r="BK930" s="106">
        <v>103193</v>
      </c>
    </row>
    <row r="931" spans="59:63" x14ac:dyDescent="0.3">
      <c r="BG931" s="22" t="s">
        <v>2858</v>
      </c>
      <c r="BK931" s="106">
        <v>103195</v>
      </c>
    </row>
    <row r="932" spans="59:63" x14ac:dyDescent="0.3">
      <c r="BG932" s="22" t="s">
        <v>2859</v>
      </c>
      <c r="BK932" s="106">
        <v>103196</v>
      </c>
    </row>
    <row r="933" spans="59:63" x14ac:dyDescent="0.3">
      <c r="BG933" s="22" t="s">
        <v>2860</v>
      </c>
      <c r="BK933" s="106">
        <v>103198</v>
      </c>
    </row>
    <row r="934" spans="59:63" x14ac:dyDescent="0.3">
      <c r="BG934" s="22" t="s">
        <v>2861</v>
      </c>
      <c r="BK934" s="106">
        <v>103205</v>
      </c>
    </row>
    <row r="935" spans="59:63" x14ac:dyDescent="0.3">
      <c r="BG935" s="22" t="s">
        <v>2862</v>
      </c>
      <c r="BK935" s="106">
        <v>103206</v>
      </c>
    </row>
    <row r="936" spans="59:63" x14ac:dyDescent="0.3">
      <c r="BG936" s="22" t="s">
        <v>2863</v>
      </c>
      <c r="BK936" s="106">
        <v>103208</v>
      </c>
    </row>
    <row r="937" spans="59:63" x14ac:dyDescent="0.3">
      <c r="BG937" s="22" t="s">
        <v>2864</v>
      </c>
      <c r="BK937" s="106">
        <v>103209</v>
      </c>
    </row>
    <row r="938" spans="59:63" x14ac:dyDescent="0.3">
      <c r="BG938" s="22" t="s">
        <v>2865</v>
      </c>
      <c r="BK938" s="106">
        <v>103210</v>
      </c>
    </row>
    <row r="939" spans="59:63" x14ac:dyDescent="0.3">
      <c r="BG939" s="22" t="s">
        <v>2866</v>
      </c>
      <c r="BK939" s="106">
        <v>103211</v>
      </c>
    </row>
    <row r="940" spans="59:63" x14ac:dyDescent="0.3">
      <c r="BG940" s="22" t="s">
        <v>2867</v>
      </c>
      <c r="BK940" s="106">
        <v>103215</v>
      </c>
    </row>
    <row r="941" spans="59:63" x14ac:dyDescent="0.3">
      <c r="BG941" s="22" t="s">
        <v>2868</v>
      </c>
      <c r="BK941" s="106">
        <v>103230</v>
      </c>
    </row>
    <row r="942" spans="59:63" x14ac:dyDescent="0.3">
      <c r="BG942" s="22" t="s">
        <v>2869</v>
      </c>
      <c r="BK942" s="106">
        <v>103231</v>
      </c>
    </row>
    <row r="943" spans="59:63" x14ac:dyDescent="0.3">
      <c r="BG943" s="22" t="s">
        <v>2870</v>
      </c>
      <c r="BK943" s="106">
        <v>103232</v>
      </c>
    </row>
    <row r="944" spans="59:63" x14ac:dyDescent="0.3">
      <c r="BG944" s="22" t="s">
        <v>2871</v>
      </c>
      <c r="BK944" s="106">
        <v>103234</v>
      </c>
    </row>
    <row r="945" spans="59:63" x14ac:dyDescent="0.3">
      <c r="BG945" s="22" t="s">
        <v>2872</v>
      </c>
      <c r="BK945" s="106">
        <v>103240</v>
      </c>
    </row>
    <row r="946" spans="59:63" x14ac:dyDescent="0.3">
      <c r="BG946" s="22" t="s">
        <v>2873</v>
      </c>
      <c r="BK946" s="106">
        <v>103241</v>
      </c>
    </row>
    <row r="947" spans="59:63" x14ac:dyDescent="0.3">
      <c r="BG947" s="22" t="s">
        <v>2874</v>
      </c>
      <c r="BK947" s="106">
        <v>103242</v>
      </c>
    </row>
    <row r="948" spans="59:63" x14ac:dyDescent="0.3">
      <c r="BG948" s="22" t="s">
        <v>2875</v>
      </c>
      <c r="BK948" s="106">
        <v>103253</v>
      </c>
    </row>
    <row r="949" spans="59:63" x14ac:dyDescent="0.3">
      <c r="BG949" s="22" t="s">
        <v>2876</v>
      </c>
      <c r="BK949" s="106">
        <v>103260</v>
      </c>
    </row>
    <row r="950" spans="59:63" x14ac:dyDescent="0.3">
      <c r="BG950" s="22" t="s">
        <v>2877</v>
      </c>
      <c r="BK950" s="106">
        <v>103261</v>
      </c>
    </row>
    <row r="951" spans="59:63" x14ac:dyDescent="0.3">
      <c r="BG951" s="22" t="s">
        <v>2878</v>
      </c>
      <c r="BK951" s="106">
        <v>103272</v>
      </c>
    </row>
    <row r="952" spans="59:63" x14ac:dyDescent="0.3">
      <c r="BG952" s="22" t="s">
        <v>2879</v>
      </c>
      <c r="BK952" s="106">
        <v>103274</v>
      </c>
    </row>
    <row r="953" spans="59:63" x14ac:dyDescent="0.3">
      <c r="BG953" s="22" t="s">
        <v>2880</v>
      </c>
      <c r="BK953" s="106">
        <v>103276</v>
      </c>
    </row>
    <row r="954" spans="59:63" x14ac:dyDescent="0.3">
      <c r="BG954" s="22" t="s">
        <v>2881</v>
      </c>
      <c r="BK954" s="106">
        <v>103278</v>
      </c>
    </row>
    <row r="955" spans="59:63" x14ac:dyDescent="0.3">
      <c r="BG955" s="22" t="s">
        <v>2882</v>
      </c>
      <c r="BK955" s="106">
        <v>103280</v>
      </c>
    </row>
    <row r="956" spans="59:63" x14ac:dyDescent="0.3">
      <c r="BG956" s="22" t="s">
        <v>2883</v>
      </c>
      <c r="BK956" s="106">
        <v>103284</v>
      </c>
    </row>
    <row r="957" spans="59:63" x14ac:dyDescent="0.3">
      <c r="BG957" s="22" t="s">
        <v>2884</v>
      </c>
      <c r="BK957" s="106">
        <v>103287</v>
      </c>
    </row>
    <row r="958" spans="59:63" x14ac:dyDescent="0.3">
      <c r="BG958" s="22" t="s">
        <v>2885</v>
      </c>
      <c r="BK958" s="106">
        <v>103289</v>
      </c>
    </row>
    <row r="959" spans="59:63" x14ac:dyDescent="0.3">
      <c r="BG959" s="22" t="s">
        <v>2886</v>
      </c>
      <c r="BK959" s="106">
        <v>103290</v>
      </c>
    </row>
    <row r="960" spans="59:63" x14ac:dyDescent="0.3">
      <c r="BG960" s="22" t="s">
        <v>2887</v>
      </c>
      <c r="BK960" s="106">
        <v>103297</v>
      </c>
    </row>
    <row r="961" spans="59:63" x14ac:dyDescent="0.3">
      <c r="BG961" s="22" t="s">
        <v>2888</v>
      </c>
      <c r="BK961" s="106">
        <v>103304</v>
      </c>
    </row>
    <row r="962" spans="59:63" x14ac:dyDescent="0.3">
      <c r="BG962" s="22" t="s">
        <v>2889</v>
      </c>
      <c r="BK962" s="106">
        <v>103305</v>
      </c>
    </row>
    <row r="963" spans="59:63" x14ac:dyDescent="0.3">
      <c r="BG963" s="22" t="s">
        <v>2890</v>
      </c>
      <c r="BK963" s="106">
        <v>103308</v>
      </c>
    </row>
    <row r="964" spans="59:63" x14ac:dyDescent="0.3">
      <c r="BG964" s="22" t="s">
        <v>2891</v>
      </c>
      <c r="BK964" s="106">
        <v>103366</v>
      </c>
    </row>
    <row r="965" spans="59:63" x14ac:dyDescent="0.3">
      <c r="BG965" s="22" t="s">
        <v>2892</v>
      </c>
      <c r="BK965" s="106">
        <v>103367</v>
      </c>
    </row>
    <row r="966" spans="59:63" x14ac:dyDescent="0.3">
      <c r="BG966" s="22" t="s">
        <v>2893</v>
      </c>
      <c r="BK966" s="106">
        <v>103368</v>
      </c>
    </row>
    <row r="967" spans="59:63" x14ac:dyDescent="0.3">
      <c r="BG967" s="22" t="s">
        <v>2894</v>
      </c>
      <c r="BK967" s="106">
        <v>103370</v>
      </c>
    </row>
    <row r="968" spans="59:63" x14ac:dyDescent="0.3">
      <c r="BG968" s="22" t="s">
        <v>2895</v>
      </c>
      <c r="BK968" s="106">
        <v>103372</v>
      </c>
    </row>
    <row r="969" spans="59:63" x14ac:dyDescent="0.3">
      <c r="BG969" s="22" t="s">
        <v>2896</v>
      </c>
      <c r="BK969" s="106">
        <v>103373</v>
      </c>
    </row>
    <row r="970" spans="59:63" x14ac:dyDescent="0.3">
      <c r="BG970" s="22" t="s">
        <v>2897</v>
      </c>
      <c r="BK970" s="106">
        <v>103382</v>
      </c>
    </row>
    <row r="971" spans="59:63" x14ac:dyDescent="0.3">
      <c r="BG971" s="22" t="s">
        <v>2898</v>
      </c>
      <c r="BK971" s="106">
        <v>103383</v>
      </c>
    </row>
    <row r="972" spans="59:63" x14ac:dyDescent="0.3">
      <c r="BG972" s="22" t="s">
        <v>2899</v>
      </c>
      <c r="BK972" s="106">
        <v>103392</v>
      </c>
    </row>
    <row r="973" spans="59:63" x14ac:dyDescent="0.3">
      <c r="BG973" s="22" t="s">
        <v>2900</v>
      </c>
      <c r="BK973" s="106">
        <v>103393</v>
      </c>
    </row>
    <row r="974" spans="59:63" x14ac:dyDescent="0.3">
      <c r="BG974" s="22" t="s">
        <v>2901</v>
      </c>
      <c r="BK974" s="106">
        <v>103408</v>
      </c>
    </row>
    <row r="975" spans="59:63" x14ac:dyDescent="0.3">
      <c r="BG975" s="22" t="s">
        <v>2902</v>
      </c>
      <c r="BK975" s="106">
        <v>103410</v>
      </c>
    </row>
    <row r="976" spans="59:63" x14ac:dyDescent="0.3">
      <c r="BG976" s="22" t="s">
        <v>2903</v>
      </c>
      <c r="BK976" s="106">
        <v>103412</v>
      </c>
    </row>
    <row r="977" spans="59:63" x14ac:dyDescent="0.3">
      <c r="BG977" s="22" t="s">
        <v>2904</v>
      </c>
      <c r="BK977" s="106">
        <v>103414</v>
      </c>
    </row>
    <row r="978" spans="59:63" x14ac:dyDescent="0.3">
      <c r="BG978" s="22" t="s">
        <v>2905</v>
      </c>
      <c r="BK978" s="106">
        <v>103424</v>
      </c>
    </row>
    <row r="979" spans="59:63" x14ac:dyDescent="0.3">
      <c r="BG979" s="22" t="s">
        <v>2906</v>
      </c>
      <c r="BK979" s="106">
        <v>103426</v>
      </c>
    </row>
    <row r="980" spans="59:63" x14ac:dyDescent="0.3">
      <c r="BG980" s="22" t="s">
        <v>2907</v>
      </c>
      <c r="BK980" s="106">
        <v>103427</v>
      </c>
    </row>
    <row r="981" spans="59:63" x14ac:dyDescent="0.3">
      <c r="BG981" s="22" t="s">
        <v>2908</v>
      </c>
      <c r="BK981" s="106">
        <v>103432</v>
      </c>
    </row>
    <row r="982" spans="59:63" x14ac:dyDescent="0.3">
      <c r="BG982" s="22" t="s">
        <v>2909</v>
      </c>
      <c r="BK982" s="106">
        <v>103433</v>
      </c>
    </row>
    <row r="983" spans="59:63" x14ac:dyDescent="0.3">
      <c r="BG983" s="22" t="s">
        <v>2910</v>
      </c>
      <c r="BK983" s="106">
        <v>103437</v>
      </c>
    </row>
    <row r="984" spans="59:63" x14ac:dyDescent="0.3">
      <c r="BG984" s="22" t="s">
        <v>2911</v>
      </c>
      <c r="BK984" s="106">
        <v>103445</v>
      </c>
    </row>
    <row r="985" spans="59:63" x14ac:dyDescent="0.3">
      <c r="BG985" s="22" t="s">
        <v>2912</v>
      </c>
      <c r="BK985" s="106">
        <v>103453</v>
      </c>
    </row>
    <row r="986" spans="59:63" x14ac:dyDescent="0.3">
      <c r="BG986" s="22" t="s">
        <v>2913</v>
      </c>
      <c r="BK986" s="106">
        <v>103457</v>
      </c>
    </row>
    <row r="987" spans="59:63" x14ac:dyDescent="0.3">
      <c r="BG987" s="22" t="s">
        <v>2914</v>
      </c>
      <c r="BK987" s="106">
        <v>103479</v>
      </c>
    </row>
    <row r="988" spans="59:63" x14ac:dyDescent="0.3">
      <c r="BG988" s="22" t="s">
        <v>2915</v>
      </c>
      <c r="BK988" s="106">
        <v>103485</v>
      </c>
    </row>
    <row r="989" spans="59:63" x14ac:dyDescent="0.3">
      <c r="BG989" s="22" t="s">
        <v>2916</v>
      </c>
      <c r="BK989" s="106">
        <v>103490</v>
      </c>
    </row>
    <row r="990" spans="59:63" x14ac:dyDescent="0.3">
      <c r="BG990" s="22" t="s">
        <v>2917</v>
      </c>
      <c r="BK990" s="106">
        <v>103491</v>
      </c>
    </row>
    <row r="991" spans="59:63" x14ac:dyDescent="0.3">
      <c r="BG991" s="22" t="s">
        <v>2918</v>
      </c>
      <c r="BK991" s="106">
        <v>103504</v>
      </c>
    </row>
    <row r="992" spans="59:63" x14ac:dyDescent="0.3">
      <c r="BG992" s="22" t="s">
        <v>2919</v>
      </c>
      <c r="BK992" s="106">
        <v>103505</v>
      </c>
    </row>
    <row r="993" spans="59:63" x14ac:dyDescent="0.3">
      <c r="BG993" s="22" t="s">
        <v>2920</v>
      </c>
      <c r="BK993" s="106">
        <v>103506</v>
      </c>
    </row>
    <row r="994" spans="59:63" x14ac:dyDescent="0.3">
      <c r="BG994" s="22" t="s">
        <v>2921</v>
      </c>
      <c r="BK994" s="106">
        <v>103507</v>
      </c>
    </row>
    <row r="995" spans="59:63" x14ac:dyDescent="0.3">
      <c r="BG995" s="22" t="s">
        <v>2922</v>
      </c>
      <c r="BK995" s="106">
        <v>103508</v>
      </c>
    </row>
    <row r="996" spans="59:63" x14ac:dyDescent="0.3">
      <c r="BG996" s="22" t="s">
        <v>2923</v>
      </c>
      <c r="BK996" s="106">
        <v>103509</v>
      </c>
    </row>
    <row r="997" spans="59:63" x14ac:dyDescent="0.3">
      <c r="BG997" s="22" t="s">
        <v>2924</v>
      </c>
      <c r="BK997" s="106">
        <v>103510</v>
      </c>
    </row>
    <row r="998" spans="59:63" x14ac:dyDescent="0.3">
      <c r="BG998" s="22" t="s">
        <v>2925</v>
      </c>
      <c r="BK998" s="106">
        <v>103517</v>
      </c>
    </row>
    <row r="999" spans="59:63" x14ac:dyDescent="0.3">
      <c r="BG999" s="22" t="s">
        <v>2926</v>
      </c>
      <c r="BK999" s="106">
        <v>103519</v>
      </c>
    </row>
    <row r="1000" spans="59:63" x14ac:dyDescent="0.3">
      <c r="BG1000" s="22" t="s">
        <v>2927</v>
      </c>
      <c r="BK1000" s="106">
        <v>103520</v>
      </c>
    </row>
    <row r="1001" spans="59:63" x14ac:dyDescent="0.3">
      <c r="BG1001" s="22" t="s">
        <v>2928</v>
      </c>
      <c r="BK1001" s="106">
        <v>103522</v>
      </c>
    </row>
    <row r="1002" spans="59:63" x14ac:dyDescent="0.3">
      <c r="BG1002" s="22" t="s">
        <v>2929</v>
      </c>
      <c r="BK1002" s="106">
        <v>103523</v>
      </c>
    </row>
    <row r="1003" spans="59:63" x14ac:dyDescent="0.3">
      <c r="BG1003" s="22" t="s">
        <v>2930</v>
      </c>
      <c r="BK1003" s="106">
        <v>103536</v>
      </c>
    </row>
    <row r="1004" spans="59:63" x14ac:dyDescent="0.3">
      <c r="BG1004" s="22" t="s">
        <v>2931</v>
      </c>
      <c r="BK1004" s="106">
        <v>103537</v>
      </c>
    </row>
    <row r="1005" spans="59:63" x14ac:dyDescent="0.3">
      <c r="BG1005" s="22" t="s">
        <v>2932</v>
      </c>
      <c r="BK1005" s="106">
        <v>103538</v>
      </c>
    </row>
    <row r="1006" spans="59:63" x14ac:dyDescent="0.3">
      <c r="BG1006" s="22" t="s">
        <v>2933</v>
      </c>
      <c r="BK1006" s="106">
        <v>103539</v>
      </c>
    </row>
    <row r="1007" spans="59:63" x14ac:dyDescent="0.3">
      <c r="BG1007" s="22" t="s">
        <v>2934</v>
      </c>
      <c r="BK1007" s="106">
        <v>103540</v>
      </c>
    </row>
    <row r="1008" spans="59:63" x14ac:dyDescent="0.3">
      <c r="BG1008" s="22" t="s">
        <v>2935</v>
      </c>
      <c r="BK1008" s="106">
        <v>103541</v>
      </c>
    </row>
    <row r="1009" spans="59:63" x14ac:dyDescent="0.3">
      <c r="BG1009" s="22" t="s">
        <v>2936</v>
      </c>
      <c r="BK1009" s="106">
        <v>103542</v>
      </c>
    </row>
    <row r="1010" spans="59:63" x14ac:dyDescent="0.3">
      <c r="BG1010" s="22" t="s">
        <v>2937</v>
      </c>
      <c r="BK1010" s="106">
        <v>103545</v>
      </c>
    </row>
    <row r="1011" spans="59:63" x14ac:dyDescent="0.3">
      <c r="BG1011" s="22" t="s">
        <v>2938</v>
      </c>
      <c r="BK1011" s="106">
        <v>103547</v>
      </c>
    </row>
    <row r="1012" spans="59:63" x14ac:dyDescent="0.3">
      <c r="BG1012" s="22" t="s">
        <v>2939</v>
      </c>
      <c r="BK1012" s="106">
        <v>103549</v>
      </c>
    </row>
    <row r="1013" spans="59:63" x14ac:dyDescent="0.3">
      <c r="BG1013" s="22" t="s">
        <v>2940</v>
      </c>
      <c r="BK1013" s="106">
        <v>103550</v>
      </c>
    </row>
    <row r="1014" spans="59:63" x14ac:dyDescent="0.3">
      <c r="BG1014" s="22" t="s">
        <v>2941</v>
      </c>
      <c r="BK1014" s="106">
        <v>103551</v>
      </c>
    </row>
    <row r="1015" spans="59:63" x14ac:dyDescent="0.3">
      <c r="BG1015" s="22" t="s">
        <v>2942</v>
      </c>
      <c r="BK1015" s="106">
        <v>103553</v>
      </c>
    </row>
    <row r="1016" spans="59:63" x14ac:dyDescent="0.3">
      <c r="BG1016" s="22" t="s">
        <v>2943</v>
      </c>
      <c r="BK1016" s="106">
        <v>103554</v>
      </c>
    </row>
    <row r="1017" spans="59:63" x14ac:dyDescent="0.3">
      <c r="BG1017" s="22" t="s">
        <v>2944</v>
      </c>
      <c r="BK1017" s="106">
        <v>103561</v>
      </c>
    </row>
    <row r="1018" spans="59:63" x14ac:dyDescent="0.3">
      <c r="BG1018" s="22" t="s">
        <v>2945</v>
      </c>
      <c r="BK1018" s="106">
        <v>103568</v>
      </c>
    </row>
    <row r="1019" spans="59:63" x14ac:dyDescent="0.3">
      <c r="BG1019" s="22" t="s">
        <v>2946</v>
      </c>
      <c r="BK1019" s="106">
        <v>103571</v>
      </c>
    </row>
    <row r="1020" spans="59:63" x14ac:dyDescent="0.3">
      <c r="BG1020" s="22" t="s">
        <v>2947</v>
      </c>
      <c r="BK1020" s="106">
        <v>103572</v>
      </c>
    </row>
    <row r="1021" spans="59:63" x14ac:dyDescent="0.3">
      <c r="BG1021" s="22" t="s">
        <v>2948</v>
      </c>
      <c r="BK1021" s="106">
        <v>103573</v>
      </c>
    </row>
    <row r="1022" spans="59:63" x14ac:dyDescent="0.3">
      <c r="BG1022" s="22" t="s">
        <v>2949</v>
      </c>
      <c r="BK1022" s="106">
        <v>103574</v>
      </c>
    </row>
    <row r="1023" spans="59:63" x14ac:dyDescent="0.3">
      <c r="BG1023" s="22" t="s">
        <v>2950</v>
      </c>
      <c r="BK1023" s="106">
        <v>103575</v>
      </c>
    </row>
    <row r="1024" spans="59:63" x14ac:dyDescent="0.3">
      <c r="BG1024" s="22" t="s">
        <v>2951</v>
      </c>
      <c r="BK1024" s="106">
        <v>103576</v>
      </c>
    </row>
    <row r="1025" spans="59:63" x14ac:dyDescent="0.3">
      <c r="BG1025" s="22" t="s">
        <v>2952</v>
      </c>
      <c r="BK1025" s="106">
        <v>103577</v>
      </c>
    </row>
    <row r="1026" spans="59:63" x14ac:dyDescent="0.3">
      <c r="BG1026" s="22" t="s">
        <v>2953</v>
      </c>
      <c r="BK1026" s="106">
        <v>103582</v>
      </c>
    </row>
    <row r="1027" spans="59:63" x14ac:dyDescent="0.3">
      <c r="BG1027" s="22" t="s">
        <v>2954</v>
      </c>
      <c r="BK1027" s="106">
        <v>103590</v>
      </c>
    </row>
    <row r="1028" spans="59:63" x14ac:dyDescent="0.3">
      <c r="BG1028" s="22" t="s">
        <v>2955</v>
      </c>
      <c r="BK1028" s="106">
        <v>103595</v>
      </c>
    </row>
    <row r="1029" spans="59:63" x14ac:dyDescent="0.3">
      <c r="BG1029" s="22" t="s">
        <v>2956</v>
      </c>
      <c r="BK1029" s="106">
        <v>103596</v>
      </c>
    </row>
    <row r="1030" spans="59:63" x14ac:dyDescent="0.3">
      <c r="BG1030" s="22" t="s">
        <v>2957</v>
      </c>
      <c r="BK1030" s="106">
        <v>103597</v>
      </c>
    </row>
    <row r="1031" spans="59:63" x14ac:dyDescent="0.3">
      <c r="BG1031" s="22" t="s">
        <v>2958</v>
      </c>
      <c r="BK1031" s="106">
        <v>103598</v>
      </c>
    </row>
    <row r="1032" spans="59:63" x14ac:dyDescent="0.3">
      <c r="BG1032" s="22" t="s">
        <v>2959</v>
      </c>
      <c r="BK1032" s="106">
        <v>103599</v>
      </c>
    </row>
    <row r="1033" spans="59:63" x14ac:dyDescent="0.3">
      <c r="BG1033" s="22" t="s">
        <v>2960</v>
      </c>
      <c r="BK1033" s="106">
        <v>103606</v>
      </c>
    </row>
    <row r="1034" spans="59:63" x14ac:dyDescent="0.3">
      <c r="BG1034" s="22" t="s">
        <v>2961</v>
      </c>
      <c r="BK1034" s="106">
        <v>103607</v>
      </c>
    </row>
    <row r="1035" spans="59:63" x14ac:dyDescent="0.3">
      <c r="BG1035" s="22" t="s">
        <v>2962</v>
      </c>
      <c r="BK1035" s="106">
        <v>103612</v>
      </c>
    </row>
    <row r="1036" spans="59:63" x14ac:dyDescent="0.3">
      <c r="BG1036" s="22" t="s">
        <v>2963</v>
      </c>
      <c r="BK1036" s="106">
        <v>103616</v>
      </c>
    </row>
    <row r="1037" spans="59:63" x14ac:dyDescent="0.3">
      <c r="BG1037" s="22" t="s">
        <v>2964</v>
      </c>
      <c r="BK1037" s="106">
        <v>103617</v>
      </c>
    </row>
    <row r="1038" spans="59:63" x14ac:dyDescent="0.3">
      <c r="BG1038" s="22" t="s">
        <v>2965</v>
      </c>
      <c r="BK1038" s="106">
        <v>103618</v>
      </c>
    </row>
    <row r="1039" spans="59:63" x14ac:dyDescent="0.3">
      <c r="BG1039" s="22" t="s">
        <v>2966</v>
      </c>
      <c r="BK1039" s="106">
        <v>103619</v>
      </c>
    </row>
    <row r="1040" spans="59:63" x14ac:dyDescent="0.3">
      <c r="BG1040" s="22" t="s">
        <v>2967</v>
      </c>
      <c r="BK1040" s="106">
        <v>103625</v>
      </c>
    </row>
    <row r="1041" spans="59:63" x14ac:dyDescent="0.3">
      <c r="BG1041" s="22" t="s">
        <v>2968</v>
      </c>
      <c r="BK1041" s="106">
        <v>103628</v>
      </c>
    </row>
    <row r="1042" spans="59:63" x14ac:dyDescent="0.3">
      <c r="BG1042" s="22" t="s">
        <v>2969</v>
      </c>
      <c r="BK1042" s="106">
        <v>103629</v>
      </c>
    </row>
    <row r="1043" spans="59:63" x14ac:dyDescent="0.3">
      <c r="BG1043" s="22" t="s">
        <v>2970</v>
      </c>
      <c r="BK1043" s="106">
        <v>103632</v>
      </c>
    </row>
    <row r="1044" spans="59:63" x14ac:dyDescent="0.3">
      <c r="BG1044" s="22" t="s">
        <v>2971</v>
      </c>
      <c r="BK1044" s="106">
        <v>103634</v>
      </c>
    </row>
    <row r="1045" spans="59:63" x14ac:dyDescent="0.3">
      <c r="BG1045" s="22" t="s">
        <v>2972</v>
      </c>
      <c r="BK1045" s="106">
        <v>103635</v>
      </c>
    </row>
    <row r="1046" spans="59:63" x14ac:dyDescent="0.3">
      <c r="BG1046" s="22" t="s">
        <v>2973</v>
      </c>
      <c r="BK1046" s="106">
        <v>103639</v>
      </c>
    </row>
    <row r="1047" spans="59:63" x14ac:dyDescent="0.3">
      <c r="BG1047" s="22" t="s">
        <v>2974</v>
      </c>
      <c r="BK1047" s="106">
        <v>103652</v>
      </c>
    </row>
    <row r="1048" spans="59:63" x14ac:dyDescent="0.3">
      <c r="BG1048" s="22" t="s">
        <v>2975</v>
      </c>
      <c r="BK1048" s="106">
        <v>103656</v>
      </c>
    </row>
    <row r="1049" spans="59:63" x14ac:dyDescent="0.3">
      <c r="BG1049" s="22" t="s">
        <v>2976</v>
      </c>
      <c r="BK1049" s="106">
        <v>103658</v>
      </c>
    </row>
    <row r="1050" spans="59:63" x14ac:dyDescent="0.3">
      <c r="BG1050" s="22" t="s">
        <v>2977</v>
      </c>
      <c r="BK1050" s="106">
        <v>103669</v>
      </c>
    </row>
    <row r="1051" spans="59:63" x14ac:dyDescent="0.3">
      <c r="BG1051" s="22" t="s">
        <v>2978</v>
      </c>
      <c r="BK1051" s="106">
        <v>103684</v>
      </c>
    </row>
    <row r="1052" spans="59:63" x14ac:dyDescent="0.3">
      <c r="BG1052" s="22" t="s">
        <v>2979</v>
      </c>
      <c r="BK1052" s="106">
        <v>103687</v>
      </c>
    </row>
    <row r="1053" spans="59:63" x14ac:dyDescent="0.3">
      <c r="BG1053" s="22" t="s">
        <v>2980</v>
      </c>
      <c r="BK1053" s="106">
        <v>103694</v>
      </c>
    </row>
    <row r="1054" spans="59:63" x14ac:dyDescent="0.3">
      <c r="BG1054" s="22" t="s">
        <v>2981</v>
      </c>
      <c r="BK1054" s="106">
        <v>103701</v>
      </c>
    </row>
    <row r="1055" spans="59:63" x14ac:dyDescent="0.3">
      <c r="BG1055" s="22" t="s">
        <v>2982</v>
      </c>
      <c r="BK1055" s="106">
        <v>103706</v>
      </c>
    </row>
    <row r="1056" spans="59:63" x14ac:dyDescent="0.3">
      <c r="BG1056" s="22" t="s">
        <v>2983</v>
      </c>
      <c r="BK1056" s="106">
        <v>103715</v>
      </c>
    </row>
    <row r="1057" spans="59:63" x14ac:dyDescent="0.3">
      <c r="BG1057" s="22" t="s">
        <v>2984</v>
      </c>
      <c r="BK1057" s="106">
        <v>103726</v>
      </c>
    </row>
    <row r="1058" spans="59:63" x14ac:dyDescent="0.3">
      <c r="BG1058" s="22" t="s">
        <v>2985</v>
      </c>
      <c r="BK1058" s="106">
        <v>103727</v>
      </c>
    </row>
    <row r="1059" spans="59:63" x14ac:dyDescent="0.3">
      <c r="BG1059" s="22" t="s">
        <v>2986</v>
      </c>
      <c r="BK1059" s="106">
        <v>103732</v>
      </c>
    </row>
    <row r="1060" spans="59:63" x14ac:dyDescent="0.3">
      <c r="BG1060" s="22" t="s">
        <v>2987</v>
      </c>
      <c r="BK1060" s="106">
        <v>103751</v>
      </c>
    </row>
    <row r="1061" spans="59:63" x14ac:dyDescent="0.3">
      <c r="BG1061" s="22" t="s">
        <v>2988</v>
      </c>
      <c r="BK1061" s="106">
        <v>103752</v>
      </c>
    </row>
    <row r="1062" spans="59:63" x14ac:dyDescent="0.3">
      <c r="BG1062" s="22" t="s">
        <v>2989</v>
      </c>
      <c r="BK1062" s="106">
        <v>103753</v>
      </c>
    </row>
    <row r="1063" spans="59:63" x14ac:dyDescent="0.3">
      <c r="BG1063" s="22" t="s">
        <v>2990</v>
      </c>
      <c r="BK1063" s="106">
        <v>103754</v>
      </c>
    </row>
    <row r="1064" spans="59:63" x14ac:dyDescent="0.3">
      <c r="BG1064" s="22" t="s">
        <v>2991</v>
      </c>
      <c r="BK1064" s="106">
        <v>103757</v>
      </c>
    </row>
    <row r="1065" spans="59:63" x14ac:dyDescent="0.3">
      <c r="BG1065" s="22" t="s">
        <v>2992</v>
      </c>
      <c r="BK1065" s="106">
        <v>103761</v>
      </c>
    </row>
    <row r="1066" spans="59:63" x14ac:dyDescent="0.3">
      <c r="BG1066" s="22" t="s">
        <v>2993</v>
      </c>
      <c r="BK1066" s="106">
        <v>103782</v>
      </c>
    </row>
    <row r="1067" spans="59:63" x14ac:dyDescent="0.3">
      <c r="BG1067" s="22" t="s">
        <v>2994</v>
      </c>
      <c r="BK1067" s="106">
        <v>103784</v>
      </c>
    </row>
    <row r="1068" spans="59:63" x14ac:dyDescent="0.3">
      <c r="BG1068" s="22" t="s">
        <v>2995</v>
      </c>
      <c r="BK1068" s="106">
        <v>103794</v>
      </c>
    </row>
    <row r="1069" spans="59:63" x14ac:dyDescent="0.3">
      <c r="BG1069" s="22" t="s">
        <v>2996</v>
      </c>
      <c r="BK1069" s="106">
        <v>103796</v>
      </c>
    </row>
    <row r="1070" spans="59:63" x14ac:dyDescent="0.3">
      <c r="BG1070" s="22" t="s">
        <v>2997</v>
      </c>
      <c r="BK1070" s="106">
        <v>103809</v>
      </c>
    </row>
    <row r="1071" spans="59:63" x14ac:dyDescent="0.3">
      <c r="BG1071" s="22" t="s">
        <v>2998</v>
      </c>
      <c r="BK1071" s="106">
        <v>103810</v>
      </c>
    </row>
    <row r="1072" spans="59:63" x14ac:dyDescent="0.3">
      <c r="BG1072" s="22" t="s">
        <v>2999</v>
      </c>
      <c r="BK1072" s="106">
        <v>103811</v>
      </c>
    </row>
    <row r="1073" spans="59:63" x14ac:dyDescent="0.3">
      <c r="BG1073" s="22" t="s">
        <v>3000</v>
      </c>
      <c r="BK1073" s="106">
        <v>103813</v>
      </c>
    </row>
    <row r="1074" spans="59:63" x14ac:dyDescent="0.3">
      <c r="BG1074" s="22" t="s">
        <v>3001</v>
      </c>
      <c r="BK1074" s="106">
        <v>103817</v>
      </c>
    </row>
    <row r="1075" spans="59:63" x14ac:dyDescent="0.3">
      <c r="BG1075" s="22" t="s">
        <v>3002</v>
      </c>
      <c r="BK1075" s="106">
        <v>103823</v>
      </c>
    </row>
    <row r="1076" spans="59:63" x14ac:dyDescent="0.3">
      <c r="BG1076" s="22" t="s">
        <v>3003</v>
      </c>
      <c r="BK1076" s="106">
        <v>103839</v>
      </c>
    </row>
    <row r="1077" spans="59:63" x14ac:dyDescent="0.3">
      <c r="BG1077" s="22" t="s">
        <v>3004</v>
      </c>
      <c r="BK1077" s="106">
        <v>103840</v>
      </c>
    </row>
    <row r="1078" spans="59:63" x14ac:dyDescent="0.3">
      <c r="BG1078" s="22" t="s">
        <v>3005</v>
      </c>
      <c r="BK1078" s="106">
        <v>103841</v>
      </c>
    </row>
    <row r="1079" spans="59:63" x14ac:dyDescent="0.3">
      <c r="BG1079" s="22" t="s">
        <v>3006</v>
      </c>
      <c r="BK1079" s="106">
        <v>103842</v>
      </c>
    </row>
    <row r="1080" spans="59:63" x14ac:dyDescent="0.3">
      <c r="BG1080" s="22" t="s">
        <v>3007</v>
      </c>
      <c r="BK1080" s="106">
        <v>103844</v>
      </c>
    </row>
    <row r="1081" spans="59:63" x14ac:dyDescent="0.3">
      <c r="BG1081" s="22" t="s">
        <v>3008</v>
      </c>
      <c r="BK1081" s="106">
        <v>103849</v>
      </c>
    </row>
    <row r="1082" spans="59:63" x14ac:dyDescent="0.3">
      <c r="BG1082" s="22" t="s">
        <v>3009</v>
      </c>
      <c r="BK1082" s="106">
        <v>103856</v>
      </c>
    </row>
    <row r="1083" spans="59:63" x14ac:dyDescent="0.3">
      <c r="BG1083" s="22" t="s">
        <v>3010</v>
      </c>
      <c r="BK1083" s="106">
        <v>103862</v>
      </c>
    </row>
    <row r="1084" spans="59:63" x14ac:dyDescent="0.3">
      <c r="BG1084" s="22" t="s">
        <v>3011</v>
      </c>
      <c r="BK1084" s="106">
        <v>103863</v>
      </c>
    </row>
    <row r="1085" spans="59:63" x14ac:dyDescent="0.3">
      <c r="BG1085" s="22" t="s">
        <v>3012</v>
      </c>
      <c r="BK1085" s="106">
        <v>103866</v>
      </c>
    </row>
    <row r="1086" spans="59:63" x14ac:dyDescent="0.3">
      <c r="BG1086" s="22" t="s">
        <v>3013</v>
      </c>
      <c r="BK1086" s="106">
        <v>103876</v>
      </c>
    </row>
    <row r="1087" spans="59:63" x14ac:dyDescent="0.3">
      <c r="BG1087" s="22" t="s">
        <v>3014</v>
      </c>
      <c r="BK1087" s="106">
        <v>103880</v>
      </c>
    </row>
    <row r="1088" spans="59:63" x14ac:dyDescent="0.3">
      <c r="BG1088" s="22" t="s">
        <v>3015</v>
      </c>
      <c r="BK1088" s="106">
        <v>103887</v>
      </c>
    </row>
    <row r="1089" spans="59:63" x14ac:dyDescent="0.3">
      <c r="BG1089" s="22" t="s">
        <v>3016</v>
      </c>
      <c r="BK1089" s="106">
        <v>103889</v>
      </c>
    </row>
    <row r="1090" spans="59:63" x14ac:dyDescent="0.3">
      <c r="BG1090" s="22" t="s">
        <v>3017</v>
      </c>
      <c r="BK1090" s="106">
        <v>103893</v>
      </c>
    </row>
    <row r="1091" spans="59:63" x14ac:dyDescent="0.3">
      <c r="BG1091" s="22" t="s">
        <v>3018</v>
      </c>
      <c r="BK1091" s="106">
        <v>103904</v>
      </c>
    </row>
    <row r="1092" spans="59:63" x14ac:dyDescent="0.3">
      <c r="BG1092" s="22" t="s">
        <v>3019</v>
      </c>
      <c r="BK1092" s="106">
        <v>103907</v>
      </c>
    </row>
    <row r="1093" spans="59:63" x14ac:dyDescent="0.3">
      <c r="BG1093" s="22" t="s">
        <v>3020</v>
      </c>
      <c r="BK1093" s="106">
        <v>103908</v>
      </c>
    </row>
    <row r="1094" spans="59:63" x14ac:dyDescent="0.3">
      <c r="BG1094" s="22" t="s">
        <v>3021</v>
      </c>
      <c r="BK1094" s="106">
        <v>103911</v>
      </c>
    </row>
    <row r="1095" spans="59:63" x14ac:dyDescent="0.3">
      <c r="BG1095" s="22" t="s">
        <v>3022</v>
      </c>
      <c r="BK1095" s="106">
        <v>103912</v>
      </c>
    </row>
    <row r="1096" spans="59:63" x14ac:dyDescent="0.3">
      <c r="BG1096" s="22" t="s">
        <v>3023</v>
      </c>
      <c r="BK1096" s="106">
        <v>103913</v>
      </c>
    </row>
    <row r="1097" spans="59:63" x14ac:dyDescent="0.3">
      <c r="BG1097" s="22" t="s">
        <v>3024</v>
      </c>
      <c r="BK1097" s="106">
        <v>103920</v>
      </c>
    </row>
    <row r="1098" spans="59:63" x14ac:dyDescent="0.3">
      <c r="BG1098" s="22" t="s">
        <v>3025</v>
      </c>
      <c r="BK1098" s="106">
        <v>103926</v>
      </c>
    </row>
    <row r="1099" spans="59:63" x14ac:dyDescent="0.3">
      <c r="BG1099" s="22" t="s">
        <v>3026</v>
      </c>
      <c r="BK1099" s="106">
        <v>103931</v>
      </c>
    </row>
    <row r="1100" spans="59:63" x14ac:dyDescent="0.3">
      <c r="BG1100" s="22" t="s">
        <v>3027</v>
      </c>
      <c r="BK1100" s="106">
        <v>103936</v>
      </c>
    </row>
    <row r="1101" spans="59:63" x14ac:dyDescent="0.3">
      <c r="BG1101" s="22" t="s">
        <v>3028</v>
      </c>
      <c r="BK1101" s="106">
        <v>103937</v>
      </c>
    </row>
    <row r="1102" spans="59:63" x14ac:dyDescent="0.3">
      <c r="BG1102" s="22" t="s">
        <v>3029</v>
      </c>
      <c r="BK1102" s="106">
        <v>103942</v>
      </c>
    </row>
    <row r="1103" spans="59:63" x14ac:dyDescent="0.3">
      <c r="BG1103" s="22" t="s">
        <v>3030</v>
      </c>
      <c r="BK1103" s="106">
        <v>103944</v>
      </c>
    </row>
    <row r="1104" spans="59:63" x14ac:dyDescent="0.3">
      <c r="BG1104" s="22" t="s">
        <v>3031</v>
      </c>
      <c r="BK1104" s="106">
        <v>103945</v>
      </c>
    </row>
    <row r="1105" spans="59:63" x14ac:dyDescent="0.3">
      <c r="BG1105" s="22" t="s">
        <v>3032</v>
      </c>
      <c r="BK1105" s="106">
        <v>103955</v>
      </c>
    </row>
    <row r="1106" spans="59:63" x14ac:dyDescent="0.3">
      <c r="BG1106" s="22" t="s">
        <v>3033</v>
      </c>
      <c r="BK1106" s="106">
        <v>103956</v>
      </c>
    </row>
    <row r="1107" spans="59:63" x14ac:dyDescent="0.3">
      <c r="BG1107" s="22" t="s">
        <v>3034</v>
      </c>
      <c r="BK1107" s="106">
        <v>103957</v>
      </c>
    </row>
    <row r="1108" spans="59:63" x14ac:dyDescent="0.3">
      <c r="BG1108" s="22" t="s">
        <v>3035</v>
      </c>
      <c r="BK1108" s="106">
        <v>103963</v>
      </c>
    </row>
    <row r="1109" spans="59:63" x14ac:dyDescent="0.3">
      <c r="BG1109" s="22" t="s">
        <v>3036</v>
      </c>
      <c r="BK1109" s="106">
        <v>103968</v>
      </c>
    </row>
    <row r="1110" spans="59:63" x14ac:dyDescent="0.3">
      <c r="BG1110" s="22" t="s">
        <v>3037</v>
      </c>
      <c r="BK1110" s="106">
        <v>103969</v>
      </c>
    </row>
    <row r="1111" spans="59:63" x14ac:dyDescent="0.3">
      <c r="BG1111" s="22" t="s">
        <v>3038</v>
      </c>
      <c r="BK1111" s="106">
        <v>103972</v>
      </c>
    </row>
    <row r="1112" spans="59:63" x14ac:dyDescent="0.3">
      <c r="BG1112" s="22" t="s">
        <v>3039</v>
      </c>
      <c r="BK1112" s="106">
        <v>103974</v>
      </c>
    </row>
    <row r="1113" spans="59:63" x14ac:dyDescent="0.3">
      <c r="BG1113" s="22" t="s">
        <v>3040</v>
      </c>
      <c r="BK1113" s="106">
        <v>103975</v>
      </c>
    </row>
    <row r="1114" spans="59:63" x14ac:dyDescent="0.3">
      <c r="BG1114" s="22" t="s">
        <v>3041</v>
      </c>
      <c r="BK1114" s="106">
        <v>103984</v>
      </c>
    </row>
    <row r="1115" spans="59:63" x14ac:dyDescent="0.3">
      <c r="BG1115" s="22" t="s">
        <v>3042</v>
      </c>
      <c r="BK1115" s="106">
        <v>103998</v>
      </c>
    </row>
    <row r="1116" spans="59:63" x14ac:dyDescent="0.3">
      <c r="BG1116" s="22" t="s">
        <v>3043</v>
      </c>
      <c r="BK1116" s="106">
        <v>104003</v>
      </c>
    </row>
    <row r="1117" spans="59:63" x14ac:dyDescent="0.3">
      <c r="BG1117" s="22" t="s">
        <v>3044</v>
      </c>
      <c r="BK1117" s="106">
        <v>104007</v>
      </c>
    </row>
    <row r="1118" spans="59:63" x14ac:dyDescent="0.3">
      <c r="BG1118" s="22" t="s">
        <v>3045</v>
      </c>
      <c r="BK1118" s="106">
        <v>104008</v>
      </c>
    </row>
    <row r="1119" spans="59:63" x14ac:dyDescent="0.3">
      <c r="BG1119" s="22" t="s">
        <v>3046</v>
      </c>
      <c r="BK1119" s="106">
        <v>104009</v>
      </c>
    </row>
    <row r="1120" spans="59:63" x14ac:dyDescent="0.3">
      <c r="BG1120" s="22" t="s">
        <v>3047</v>
      </c>
      <c r="BK1120" s="106">
        <v>104011</v>
      </c>
    </row>
    <row r="1121" spans="59:63" x14ac:dyDescent="0.3">
      <c r="BG1121" s="22" t="s">
        <v>3048</v>
      </c>
      <c r="BK1121" s="106">
        <v>104015</v>
      </c>
    </row>
    <row r="1122" spans="59:63" x14ac:dyDescent="0.3">
      <c r="BG1122" s="22" t="s">
        <v>3049</v>
      </c>
      <c r="BK1122" s="106">
        <v>104016</v>
      </c>
    </row>
    <row r="1123" spans="59:63" x14ac:dyDescent="0.3">
      <c r="BG1123" s="22" t="s">
        <v>3050</v>
      </c>
      <c r="BK1123" s="106">
        <v>104020</v>
      </c>
    </row>
    <row r="1124" spans="59:63" x14ac:dyDescent="0.3">
      <c r="BG1124" s="22" t="s">
        <v>3051</v>
      </c>
      <c r="BK1124" s="106">
        <v>104021</v>
      </c>
    </row>
    <row r="1125" spans="59:63" x14ac:dyDescent="0.3">
      <c r="BG1125" s="22" t="s">
        <v>3052</v>
      </c>
      <c r="BK1125" s="106">
        <v>104024</v>
      </c>
    </row>
    <row r="1126" spans="59:63" x14ac:dyDescent="0.3">
      <c r="BG1126" s="22" t="s">
        <v>3053</v>
      </c>
      <c r="BK1126" s="106">
        <v>104025</v>
      </c>
    </row>
    <row r="1127" spans="59:63" x14ac:dyDescent="0.3">
      <c r="BG1127" s="22" t="s">
        <v>3054</v>
      </c>
      <c r="BK1127" s="106">
        <v>104028</v>
      </c>
    </row>
    <row r="1128" spans="59:63" x14ac:dyDescent="0.3">
      <c r="BG1128" s="22" t="s">
        <v>3055</v>
      </c>
      <c r="BK1128" s="106">
        <v>104037</v>
      </c>
    </row>
    <row r="1129" spans="59:63" x14ac:dyDescent="0.3">
      <c r="BG1129" s="22" t="s">
        <v>3056</v>
      </c>
      <c r="BK1129" s="106">
        <v>104040</v>
      </c>
    </row>
    <row r="1130" spans="59:63" x14ac:dyDescent="0.3">
      <c r="BG1130" s="22" t="s">
        <v>3057</v>
      </c>
      <c r="BK1130" s="106">
        <v>104041</v>
      </c>
    </row>
    <row r="1131" spans="59:63" x14ac:dyDescent="0.3">
      <c r="BG1131" s="22" t="s">
        <v>3058</v>
      </c>
      <c r="BK1131" s="106">
        <v>104043</v>
      </c>
    </row>
    <row r="1132" spans="59:63" x14ac:dyDescent="0.3">
      <c r="BG1132" s="22" t="s">
        <v>3059</v>
      </c>
      <c r="BK1132" s="106">
        <v>104057</v>
      </c>
    </row>
    <row r="1133" spans="59:63" x14ac:dyDescent="0.3">
      <c r="BG1133" s="22" t="s">
        <v>3060</v>
      </c>
      <c r="BK1133" s="106">
        <v>104062</v>
      </c>
    </row>
    <row r="1134" spans="59:63" x14ac:dyDescent="0.3">
      <c r="BG1134" s="22" t="s">
        <v>3061</v>
      </c>
      <c r="BK1134" s="106">
        <v>104063</v>
      </c>
    </row>
    <row r="1135" spans="59:63" x14ac:dyDescent="0.3">
      <c r="BG1135" s="22" t="s">
        <v>3062</v>
      </c>
      <c r="BK1135" s="106">
        <v>104066</v>
      </c>
    </row>
    <row r="1136" spans="59:63" x14ac:dyDescent="0.3">
      <c r="BG1136" s="22" t="s">
        <v>3063</v>
      </c>
      <c r="BK1136" s="106">
        <v>104069</v>
      </c>
    </row>
    <row r="1137" spans="59:63" x14ac:dyDescent="0.3">
      <c r="BG1137" s="22" t="s">
        <v>3064</v>
      </c>
      <c r="BK1137" s="106">
        <v>104074</v>
      </c>
    </row>
    <row r="1138" spans="59:63" x14ac:dyDescent="0.3">
      <c r="BG1138" s="22" t="s">
        <v>3065</v>
      </c>
      <c r="BK1138" s="106">
        <v>104075</v>
      </c>
    </row>
    <row r="1139" spans="59:63" x14ac:dyDescent="0.3">
      <c r="BG1139" s="22" t="s">
        <v>3066</v>
      </c>
      <c r="BK1139" s="106">
        <v>104077</v>
      </c>
    </row>
    <row r="1140" spans="59:63" x14ac:dyDescent="0.3">
      <c r="BG1140" s="22" t="s">
        <v>3067</v>
      </c>
      <c r="BK1140" s="106">
        <v>104080</v>
      </c>
    </row>
    <row r="1141" spans="59:63" x14ac:dyDescent="0.3">
      <c r="BG1141" s="22" t="s">
        <v>3068</v>
      </c>
      <c r="BK1141" s="106">
        <v>104081</v>
      </c>
    </row>
    <row r="1142" spans="59:63" x14ac:dyDescent="0.3">
      <c r="BG1142" s="22" t="s">
        <v>3069</v>
      </c>
      <c r="BK1142" s="106">
        <v>104083</v>
      </c>
    </row>
    <row r="1143" spans="59:63" x14ac:dyDescent="0.3">
      <c r="BG1143" s="22" t="s">
        <v>3070</v>
      </c>
      <c r="BK1143" s="106">
        <v>104084</v>
      </c>
    </row>
    <row r="1144" spans="59:63" x14ac:dyDescent="0.3">
      <c r="BG1144" s="22" t="s">
        <v>3071</v>
      </c>
      <c r="BK1144" s="106">
        <v>104089</v>
      </c>
    </row>
    <row r="1145" spans="59:63" x14ac:dyDescent="0.3">
      <c r="BG1145" s="22" t="s">
        <v>3072</v>
      </c>
      <c r="BK1145" s="106">
        <v>104090</v>
      </c>
    </row>
    <row r="1146" spans="59:63" x14ac:dyDescent="0.3">
      <c r="BG1146" s="22" t="s">
        <v>3073</v>
      </c>
      <c r="BK1146" s="106">
        <v>104091</v>
      </c>
    </row>
    <row r="1147" spans="59:63" x14ac:dyDescent="0.3">
      <c r="BG1147" s="22" t="s">
        <v>3074</v>
      </c>
      <c r="BK1147" s="106">
        <v>104092</v>
      </c>
    </row>
    <row r="1148" spans="59:63" x14ac:dyDescent="0.3">
      <c r="BG1148" s="22" t="s">
        <v>3075</v>
      </c>
      <c r="BK1148" s="106">
        <v>104094</v>
      </c>
    </row>
    <row r="1149" spans="59:63" x14ac:dyDescent="0.3">
      <c r="BG1149" s="22" t="s">
        <v>3076</v>
      </c>
      <c r="BK1149" s="106">
        <v>104102</v>
      </c>
    </row>
    <row r="1150" spans="59:63" x14ac:dyDescent="0.3">
      <c r="BG1150" s="22" t="s">
        <v>3077</v>
      </c>
      <c r="BK1150" s="106">
        <v>104104</v>
      </c>
    </row>
    <row r="1151" spans="59:63" x14ac:dyDescent="0.3">
      <c r="BG1151" s="22" t="s">
        <v>3078</v>
      </c>
      <c r="BK1151" s="106">
        <v>104105</v>
      </c>
    </row>
    <row r="1152" spans="59:63" x14ac:dyDescent="0.3">
      <c r="BG1152" s="22" t="s">
        <v>3079</v>
      </c>
      <c r="BK1152" s="106">
        <v>104111</v>
      </c>
    </row>
    <row r="1153" spans="59:63" x14ac:dyDescent="0.3">
      <c r="BG1153" s="22" t="s">
        <v>3080</v>
      </c>
      <c r="BK1153" s="106">
        <v>104112</v>
      </c>
    </row>
    <row r="1154" spans="59:63" x14ac:dyDescent="0.3">
      <c r="BG1154" s="22" t="s">
        <v>3081</v>
      </c>
      <c r="BK1154" s="106">
        <v>104113</v>
      </c>
    </row>
    <row r="1155" spans="59:63" x14ac:dyDescent="0.3">
      <c r="BG1155" s="22" t="s">
        <v>3082</v>
      </c>
      <c r="BK1155" s="106">
        <v>104114</v>
      </c>
    </row>
    <row r="1156" spans="59:63" x14ac:dyDescent="0.3">
      <c r="BG1156" s="22" t="s">
        <v>3083</v>
      </c>
      <c r="BK1156" s="106">
        <v>104115</v>
      </c>
    </row>
    <row r="1157" spans="59:63" x14ac:dyDescent="0.3">
      <c r="BG1157" s="22" t="s">
        <v>3084</v>
      </c>
      <c r="BK1157" s="106">
        <v>104119</v>
      </c>
    </row>
    <row r="1158" spans="59:63" x14ac:dyDescent="0.3">
      <c r="BG1158" s="22" t="s">
        <v>3085</v>
      </c>
      <c r="BK1158" s="106">
        <v>104120</v>
      </c>
    </row>
    <row r="1159" spans="59:63" x14ac:dyDescent="0.3">
      <c r="BG1159" s="22" t="s">
        <v>3086</v>
      </c>
      <c r="BK1159" s="106">
        <v>104121</v>
      </c>
    </row>
    <row r="1160" spans="59:63" x14ac:dyDescent="0.3">
      <c r="BG1160" s="22" t="s">
        <v>3087</v>
      </c>
      <c r="BK1160" s="106">
        <v>104122</v>
      </c>
    </row>
    <row r="1161" spans="59:63" x14ac:dyDescent="0.3">
      <c r="BG1161" s="22" t="s">
        <v>3088</v>
      </c>
      <c r="BK1161" s="106">
        <v>104125</v>
      </c>
    </row>
    <row r="1162" spans="59:63" x14ac:dyDescent="0.3">
      <c r="BG1162" s="22" t="s">
        <v>3089</v>
      </c>
      <c r="BK1162" s="106">
        <v>104129</v>
      </c>
    </row>
    <row r="1163" spans="59:63" x14ac:dyDescent="0.3">
      <c r="BG1163" s="22" t="s">
        <v>3090</v>
      </c>
      <c r="BK1163" s="106">
        <v>104130</v>
      </c>
    </row>
    <row r="1164" spans="59:63" x14ac:dyDescent="0.3">
      <c r="BG1164" s="22" t="s">
        <v>3091</v>
      </c>
      <c r="BK1164" s="106">
        <v>104131</v>
      </c>
    </row>
    <row r="1165" spans="59:63" x14ac:dyDescent="0.3">
      <c r="BG1165" s="22" t="s">
        <v>3092</v>
      </c>
      <c r="BK1165" s="106">
        <v>104133</v>
      </c>
    </row>
    <row r="1166" spans="59:63" x14ac:dyDescent="0.3">
      <c r="BG1166" s="22" t="s">
        <v>3093</v>
      </c>
      <c r="BK1166" s="106">
        <v>104134</v>
      </c>
    </row>
    <row r="1167" spans="59:63" x14ac:dyDescent="0.3">
      <c r="BG1167" s="22" t="s">
        <v>3094</v>
      </c>
      <c r="BK1167" s="106">
        <v>104137</v>
      </c>
    </row>
    <row r="1168" spans="59:63" x14ac:dyDescent="0.3">
      <c r="BG1168" s="22" t="s">
        <v>3095</v>
      </c>
      <c r="BK1168" s="106">
        <v>104138</v>
      </c>
    </row>
    <row r="1169" spans="59:63" x14ac:dyDescent="0.3">
      <c r="BG1169" s="22" t="s">
        <v>3096</v>
      </c>
      <c r="BK1169" s="106">
        <v>104141</v>
      </c>
    </row>
    <row r="1170" spans="59:63" x14ac:dyDescent="0.3">
      <c r="BG1170" s="22" t="s">
        <v>3097</v>
      </c>
      <c r="BK1170" s="106">
        <v>104156</v>
      </c>
    </row>
    <row r="1171" spans="59:63" x14ac:dyDescent="0.3">
      <c r="BG1171" s="22" t="s">
        <v>3098</v>
      </c>
      <c r="BK1171" s="106">
        <v>104157</v>
      </c>
    </row>
    <row r="1172" spans="59:63" x14ac:dyDescent="0.3">
      <c r="BG1172" s="22" t="s">
        <v>3099</v>
      </c>
      <c r="BK1172" s="106">
        <v>104158</v>
      </c>
    </row>
    <row r="1173" spans="59:63" x14ac:dyDescent="0.3">
      <c r="BG1173" s="22" t="s">
        <v>3100</v>
      </c>
      <c r="BK1173" s="106">
        <v>104162</v>
      </c>
    </row>
    <row r="1174" spans="59:63" x14ac:dyDescent="0.3">
      <c r="BG1174" s="22" t="s">
        <v>3101</v>
      </c>
      <c r="BK1174" s="106">
        <v>104165</v>
      </c>
    </row>
    <row r="1175" spans="59:63" x14ac:dyDescent="0.3">
      <c r="BG1175" s="22" t="s">
        <v>3102</v>
      </c>
      <c r="BK1175" s="106">
        <v>104168</v>
      </c>
    </row>
    <row r="1176" spans="59:63" x14ac:dyDescent="0.3">
      <c r="BG1176" s="22" t="s">
        <v>3103</v>
      </c>
      <c r="BK1176" s="106">
        <v>104169</v>
      </c>
    </row>
    <row r="1177" spans="59:63" x14ac:dyDescent="0.3">
      <c r="BG1177" s="22" t="s">
        <v>3104</v>
      </c>
      <c r="BK1177" s="106">
        <v>104170</v>
      </c>
    </row>
    <row r="1178" spans="59:63" x14ac:dyDescent="0.3">
      <c r="BG1178" s="22" t="s">
        <v>3105</v>
      </c>
      <c r="BK1178" s="106">
        <v>104179</v>
      </c>
    </row>
    <row r="1179" spans="59:63" x14ac:dyDescent="0.3">
      <c r="BG1179" s="22" t="s">
        <v>3106</v>
      </c>
      <c r="BK1179" s="106">
        <v>104181</v>
      </c>
    </row>
    <row r="1180" spans="59:63" x14ac:dyDescent="0.3">
      <c r="BG1180" s="22" t="s">
        <v>3107</v>
      </c>
      <c r="BK1180" s="106">
        <v>104183</v>
      </c>
    </row>
    <row r="1181" spans="59:63" x14ac:dyDescent="0.3">
      <c r="BG1181" s="22" t="s">
        <v>3108</v>
      </c>
      <c r="BK1181" s="106">
        <v>104184</v>
      </c>
    </row>
    <row r="1182" spans="59:63" x14ac:dyDescent="0.3">
      <c r="BG1182" s="22" t="s">
        <v>3109</v>
      </c>
      <c r="BK1182" s="106">
        <v>104188</v>
      </c>
    </row>
    <row r="1183" spans="59:63" x14ac:dyDescent="0.3">
      <c r="BG1183" s="22" t="s">
        <v>3110</v>
      </c>
      <c r="BK1183" s="106">
        <v>104189</v>
      </c>
    </row>
    <row r="1184" spans="59:63" x14ac:dyDescent="0.3">
      <c r="BG1184" s="22" t="s">
        <v>3111</v>
      </c>
      <c r="BK1184" s="106">
        <v>104190</v>
      </c>
    </row>
    <row r="1185" spans="59:63" x14ac:dyDescent="0.3">
      <c r="BG1185" s="22" t="s">
        <v>3112</v>
      </c>
      <c r="BK1185" s="106">
        <v>104191</v>
      </c>
    </row>
    <row r="1186" spans="59:63" x14ac:dyDescent="0.3">
      <c r="BG1186" s="22" t="s">
        <v>3113</v>
      </c>
      <c r="BK1186" s="106">
        <v>104193</v>
      </c>
    </row>
    <row r="1187" spans="59:63" x14ac:dyDescent="0.3">
      <c r="BG1187" s="22" t="s">
        <v>3114</v>
      </c>
      <c r="BK1187" s="106">
        <v>104201</v>
      </c>
    </row>
    <row r="1188" spans="59:63" x14ac:dyDescent="0.3">
      <c r="BG1188" s="22" t="s">
        <v>3115</v>
      </c>
      <c r="BK1188" s="106">
        <v>104203</v>
      </c>
    </row>
    <row r="1189" spans="59:63" x14ac:dyDescent="0.3">
      <c r="BG1189" s="22" t="s">
        <v>3116</v>
      </c>
      <c r="BK1189" s="106">
        <v>104205</v>
      </c>
    </row>
    <row r="1190" spans="59:63" x14ac:dyDescent="0.3">
      <c r="BG1190" s="22" t="s">
        <v>3117</v>
      </c>
      <c r="BK1190" s="106">
        <v>104208</v>
      </c>
    </row>
    <row r="1191" spans="59:63" x14ac:dyDescent="0.3">
      <c r="BG1191" s="22" t="s">
        <v>3118</v>
      </c>
      <c r="BK1191" s="106">
        <v>104209</v>
      </c>
    </row>
    <row r="1192" spans="59:63" x14ac:dyDescent="0.3">
      <c r="BG1192" s="22" t="s">
        <v>3119</v>
      </c>
      <c r="BK1192" s="106">
        <v>104210</v>
      </c>
    </row>
    <row r="1193" spans="59:63" x14ac:dyDescent="0.3">
      <c r="BG1193" s="22" t="s">
        <v>3120</v>
      </c>
      <c r="BK1193" s="106">
        <v>104211</v>
      </c>
    </row>
    <row r="1194" spans="59:63" x14ac:dyDescent="0.3">
      <c r="BG1194" s="22" t="s">
        <v>3121</v>
      </c>
      <c r="BK1194" s="106">
        <v>104229</v>
      </c>
    </row>
    <row r="1195" spans="59:63" x14ac:dyDescent="0.3">
      <c r="BG1195" s="22" t="s">
        <v>3122</v>
      </c>
      <c r="BK1195" s="106">
        <v>104237</v>
      </c>
    </row>
    <row r="1196" spans="59:63" x14ac:dyDescent="0.3">
      <c r="BG1196" s="22" t="s">
        <v>3123</v>
      </c>
      <c r="BK1196" s="106">
        <v>104245</v>
      </c>
    </row>
    <row r="1197" spans="59:63" x14ac:dyDescent="0.3">
      <c r="BG1197" s="22" t="s">
        <v>3124</v>
      </c>
      <c r="BK1197" s="106">
        <v>104248</v>
      </c>
    </row>
    <row r="1198" spans="59:63" x14ac:dyDescent="0.3">
      <c r="BG1198" s="22" t="s">
        <v>3125</v>
      </c>
      <c r="BK1198" s="106">
        <v>104253</v>
      </c>
    </row>
    <row r="1199" spans="59:63" x14ac:dyDescent="0.3">
      <c r="BG1199" s="22" t="s">
        <v>3126</v>
      </c>
      <c r="BK1199" s="106">
        <v>104255</v>
      </c>
    </row>
    <row r="1200" spans="59:63" x14ac:dyDescent="0.3">
      <c r="BG1200" s="22" t="s">
        <v>3127</v>
      </c>
      <c r="BK1200" s="106">
        <v>104256</v>
      </c>
    </row>
    <row r="1201" spans="59:63" x14ac:dyDescent="0.3">
      <c r="BG1201" s="22" t="s">
        <v>3128</v>
      </c>
      <c r="BK1201" s="106">
        <v>104257</v>
      </c>
    </row>
    <row r="1202" spans="59:63" x14ac:dyDescent="0.3">
      <c r="BG1202" s="22" t="s">
        <v>3129</v>
      </c>
      <c r="BK1202" s="106">
        <v>104262</v>
      </c>
    </row>
    <row r="1203" spans="59:63" x14ac:dyDescent="0.3">
      <c r="BG1203" s="22" t="s">
        <v>3130</v>
      </c>
      <c r="BK1203" s="106">
        <v>104266</v>
      </c>
    </row>
    <row r="1204" spans="59:63" x14ac:dyDescent="0.3">
      <c r="BG1204" s="22" t="s">
        <v>3131</v>
      </c>
      <c r="BK1204" s="106">
        <v>104273</v>
      </c>
    </row>
    <row r="1205" spans="59:63" x14ac:dyDescent="0.3">
      <c r="BG1205" s="22" t="s">
        <v>3132</v>
      </c>
      <c r="BK1205" s="106">
        <v>104282</v>
      </c>
    </row>
    <row r="1206" spans="59:63" x14ac:dyDescent="0.3">
      <c r="BG1206" s="22" t="s">
        <v>3133</v>
      </c>
      <c r="BK1206" s="106">
        <v>104287</v>
      </c>
    </row>
    <row r="1207" spans="59:63" x14ac:dyDescent="0.3">
      <c r="BG1207" s="22" t="s">
        <v>3134</v>
      </c>
      <c r="BK1207" s="106">
        <v>104288</v>
      </c>
    </row>
    <row r="1208" spans="59:63" x14ac:dyDescent="0.3">
      <c r="BG1208" s="22" t="s">
        <v>3135</v>
      </c>
      <c r="BK1208" s="106">
        <v>104289</v>
      </c>
    </row>
    <row r="1209" spans="59:63" x14ac:dyDescent="0.3">
      <c r="BG1209" s="22" t="s">
        <v>3136</v>
      </c>
      <c r="BK1209" s="106">
        <v>104295</v>
      </c>
    </row>
    <row r="1210" spans="59:63" x14ac:dyDescent="0.3">
      <c r="BG1210" s="22" t="s">
        <v>3137</v>
      </c>
      <c r="BK1210" s="106">
        <v>104297</v>
      </c>
    </row>
    <row r="1211" spans="59:63" x14ac:dyDescent="0.3">
      <c r="BG1211" s="22" t="s">
        <v>3138</v>
      </c>
      <c r="BK1211" s="106">
        <v>104300</v>
      </c>
    </row>
    <row r="1212" spans="59:63" x14ac:dyDescent="0.3">
      <c r="BG1212" s="22" t="s">
        <v>3139</v>
      </c>
      <c r="BK1212" s="106">
        <v>104301</v>
      </c>
    </row>
    <row r="1213" spans="59:63" x14ac:dyDescent="0.3">
      <c r="BG1213" s="22" t="s">
        <v>3140</v>
      </c>
      <c r="BK1213" s="106">
        <v>104308</v>
      </c>
    </row>
    <row r="1214" spans="59:63" x14ac:dyDescent="0.3">
      <c r="BG1214" s="22" t="s">
        <v>3141</v>
      </c>
      <c r="BK1214" s="106">
        <v>104309</v>
      </c>
    </row>
    <row r="1215" spans="59:63" x14ac:dyDescent="0.3">
      <c r="BG1215" s="22" t="s">
        <v>3142</v>
      </c>
      <c r="BK1215" s="106">
        <v>104317</v>
      </c>
    </row>
    <row r="1216" spans="59:63" x14ac:dyDescent="0.3">
      <c r="BG1216" s="22" t="s">
        <v>3143</v>
      </c>
      <c r="BK1216" s="106">
        <v>104318</v>
      </c>
    </row>
    <row r="1217" spans="59:63" x14ac:dyDescent="0.3">
      <c r="BG1217" s="22" t="s">
        <v>3144</v>
      </c>
      <c r="BK1217" s="106">
        <v>104319</v>
      </c>
    </row>
    <row r="1218" spans="59:63" x14ac:dyDescent="0.3">
      <c r="BG1218" s="22" t="s">
        <v>3145</v>
      </c>
      <c r="BK1218" s="106">
        <v>104320</v>
      </c>
    </row>
    <row r="1219" spans="59:63" x14ac:dyDescent="0.3">
      <c r="BG1219" s="22" t="s">
        <v>3146</v>
      </c>
      <c r="BK1219" s="106">
        <v>104322</v>
      </c>
    </row>
    <row r="1220" spans="59:63" x14ac:dyDescent="0.3">
      <c r="BG1220" s="22" t="s">
        <v>3147</v>
      </c>
      <c r="BK1220" s="106">
        <v>104323</v>
      </c>
    </row>
    <row r="1221" spans="59:63" x14ac:dyDescent="0.3">
      <c r="BG1221" s="22" t="s">
        <v>3148</v>
      </c>
      <c r="BK1221" s="106">
        <v>104326</v>
      </c>
    </row>
    <row r="1222" spans="59:63" x14ac:dyDescent="0.3">
      <c r="BG1222" s="22" t="s">
        <v>3149</v>
      </c>
      <c r="BK1222" s="106">
        <v>104328</v>
      </c>
    </row>
    <row r="1223" spans="59:63" x14ac:dyDescent="0.3">
      <c r="BG1223" s="22" t="s">
        <v>3150</v>
      </c>
      <c r="BK1223" s="106">
        <v>104329</v>
      </c>
    </row>
    <row r="1224" spans="59:63" x14ac:dyDescent="0.3">
      <c r="BG1224" s="22" t="s">
        <v>3151</v>
      </c>
      <c r="BK1224" s="106">
        <v>104335</v>
      </c>
    </row>
    <row r="1225" spans="59:63" x14ac:dyDescent="0.3">
      <c r="BG1225" s="22" t="s">
        <v>3152</v>
      </c>
      <c r="BK1225" s="106">
        <v>104339</v>
      </c>
    </row>
    <row r="1226" spans="59:63" x14ac:dyDescent="0.3">
      <c r="BG1226" s="22" t="s">
        <v>3153</v>
      </c>
      <c r="BK1226" s="106">
        <v>104340</v>
      </c>
    </row>
    <row r="1227" spans="59:63" x14ac:dyDescent="0.3">
      <c r="BG1227" s="22" t="s">
        <v>3154</v>
      </c>
      <c r="BK1227" s="106">
        <v>104342</v>
      </c>
    </row>
    <row r="1228" spans="59:63" x14ac:dyDescent="0.3">
      <c r="BG1228" s="22" t="s">
        <v>3155</v>
      </c>
      <c r="BK1228" s="106">
        <v>104354</v>
      </c>
    </row>
    <row r="1229" spans="59:63" x14ac:dyDescent="0.3">
      <c r="BG1229" s="22" t="s">
        <v>3156</v>
      </c>
      <c r="BK1229" s="106">
        <v>104359</v>
      </c>
    </row>
    <row r="1230" spans="59:63" x14ac:dyDescent="0.3">
      <c r="BG1230" s="22" t="s">
        <v>3157</v>
      </c>
      <c r="BK1230" s="106">
        <v>104362</v>
      </c>
    </row>
    <row r="1231" spans="59:63" x14ac:dyDescent="0.3">
      <c r="BG1231" s="22" t="s">
        <v>3158</v>
      </c>
      <c r="BK1231" s="106">
        <v>104364</v>
      </c>
    </row>
    <row r="1232" spans="59:63" x14ac:dyDescent="0.3">
      <c r="BG1232" s="22" t="s">
        <v>3159</v>
      </c>
      <c r="BK1232" s="106">
        <v>104366</v>
      </c>
    </row>
    <row r="1233" spans="59:63" x14ac:dyDescent="0.3">
      <c r="BG1233" s="22" t="s">
        <v>3160</v>
      </c>
      <c r="BK1233" s="106">
        <v>104367</v>
      </c>
    </row>
    <row r="1234" spans="59:63" x14ac:dyDescent="0.3">
      <c r="BG1234" s="22" t="s">
        <v>3161</v>
      </c>
      <c r="BK1234" s="106">
        <v>104370</v>
      </c>
    </row>
    <row r="1235" spans="59:63" x14ac:dyDescent="0.3">
      <c r="BG1235" s="22" t="s">
        <v>3162</v>
      </c>
      <c r="BK1235" s="106">
        <v>104378</v>
      </c>
    </row>
    <row r="1236" spans="59:63" x14ac:dyDescent="0.3">
      <c r="BG1236" s="22" t="s">
        <v>3163</v>
      </c>
      <c r="BK1236" s="106">
        <v>104380</v>
      </c>
    </row>
    <row r="1237" spans="59:63" x14ac:dyDescent="0.3">
      <c r="BG1237" s="22" t="s">
        <v>3164</v>
      </c>
      <c r="BK1237" s="106">
        <v>104382</v>
      </c>
    </row>
    <row r="1238" spans="59:63" x14ac:dyDescent="0.3">
      <c r="BG1238" s="22" t="s">
        <v>3165</v>
      </c>
      <c r="BK1238" s="106">
        <v>104406</v>
      </c>
    </row>
    <row r="1239" spans="59:63" x14ac:dyDescent="0.3">
      <c r="BG1239" s="22" t="s">
        <v>3166</v>
      </c>
      <c r="BK1239" s="106">
        <v>104407</v>
      </c>
    </row>
    <row r="1240" spans="59:63" x14ac:dyDescent="0.3">
      <c r="BG1240" s="22" t="s">
        <v>3167</v>
      </c>
      <c r="BK1240" s="106">
        <v>104414</v>
      </c>
    </row>
    <row r="1241" spans="59:63" x14ac:dyDescent="0.3">
      <c r="BG1241" s="22" t="s">
        <v>3168</v>
      </c>
      <c r="BK1241" s="106">
        <v>104416</v>
      </c>
    </row>
    <row r="1242" spans="59:63" x14ac:dyDescent="0.3">
      <c r="BG1242" s="22" t="s">
        <v>3169</v>
      </c>
      <c r="BK1242" s="106">
        <v>104427</v>
      </c>
    </row>
    <row r="1243" spans="59:63" x14ac:dyDescent="0.3">
      <c r="BG1243" s="22" t="s">
        <v>3170</v>
      </c>
      <c r="BK1243" s="106">
        <v>104434</v>
      </c>
    </row>
    <row r="1244" spans="59:63" x14ac:dyDescent="0.3">
      <c r="BG1244" s="22" t="s">
        <v>3171</v>
      </c>
      <c r="BK1244" s="106">
        <v>104435</v>
      </c>
    </row>
    <row r="1245" spans="59:63" x14ac:dyDescent="0.3">
      <c r="BG1245" s="22" t="s">
        <v>3172</v>
      </c>
      <c r="BK1245" s="106">
        <v>104445</v>
      </c>
    </row>
    <row r="1246" spans="59:63" x14ac:dyDescent="0.3">
      <c r="BG1246" s="22" t="s">
        <v>3173</v>
      </c>
      <c r="BK1246" s="106">
        <v>104448</v>
      </c>
    </row>
    <row r="1247" spans="59:63" x14ac:dyDescent="0.3">
      <c r="BG1247" s="22" t="s">
        <v>3174</v>
      </c>
      <c r="BK1247" s="106">
        <v>104453</v>
      </c>
    </row>
    <row r="1248" spans="59:63" x14ac:dyDescent="0.3">
      <c r="BG1248" s="22" t="s">
        <v>3175</v>
      </c>
      <c r="BK1248" s="106">
        <v>104454</v>
      </c>
    </row>
    <row r="1249" spans="59:63" x14ac:dyDescent="0.3">
      <c r="BG1249" s="22" t="s">
        <v>3176</v>
      </c>
      <c r="BK1249" s="106">
        <v>104455</v>
      </c>
    </row>
    <row r="1250" spans="59:63" x14ac:dyDescent="0.3">
      <c r="BG1250" s="22" t="s">
        <v>3177</v>
      </c>
      <c r="BK1250" s="106">
        <v>104461</v>
      </c>
    </row>
    <row r="1251" spans="59:63" x14ac:dyDescent="0.3">
      <c r="BG1251" s="22" t="s">
        <v>3178</v>
      </c>
      <c r="BK1251" s="106">
        <v>104467</v>
      </c>
    </row>
    <row r="1252" spans="59:63" x14ac:dyDescent="0.3">
      <c r="BG1252" s="22" t="s">
        <v>3179</v>
      </c>
      <c r="BK1252" s="106">
        <v>104469</v>
      </c>
    </row>
    <row r="1253" spans="59:63" x14ac:dyDescent="0.3">
      <c r="BG1253" s="22" t="s">
        <v>3180</v>
      </c>
      <c r="BK1253" s="106">
        <v>104470</v>
      </c>
    </row>
    <row r="1254" spans="59:63" x14ac:dyDescent="0.3">
      <c r="BG1254" s="22" t="s">
        <v>3181</v>
      </c>
      <c r="BK1254" s="106">
        <v>104476</v>
      </c>
    </row>
    <row r="1255" spans="59:63" x14ac:dyDescent="0.3">
      <c r="BG1255" s="22" t="s">
        <v>3182</v>
      </c>
      <c r="BK1255" s="106">
        <v>104477</v>
      </c>
    </row>
    <row r="1256" spans="59:63" x14ac:dyDescent="0.3">
      <c r="BG1256" s="22" t="s">
        <v>3183</v>
      </c>
      <c r="BK1256" s="106">
        <v>104479</v>
      </c>
    </row>
    <row r="1257" spans="59:63" x14ac:dyDescent="0.3">
      <c r="BG1257" s="22" t="s">
        <v>3184</v>
      </c>
      <c r="BK1257" s="106">
        <v>104481</v>
      </c>
    </row>
    <row r="1258" spans="59:63" x14ac:dyDescent="0.3">
      <c r="BG1258" s="22" t="s">
        <v>3185</v>
      </c>
      <c r="BK1258" s="106">
        <v>104483</v>
      </c>
    </row>
    <row r="1259" spans="59:63" x14ac:dyDescent="0.3">
      <c r="BG1259" s="22" t="s">
        <v>3186</v>
      </c>
      <c r="BK1259" s="106">
        <v>104486</v>
      </c>
    </row>
    <row r="1260" spans="59:63" x14ac:dyDescent="0.3">
      <c r="BG1260" s="22" t="s">
        <v>3187</v>
      </c>
      <c r="BK1260" s="106">
        <v>104488</v>
      </c>
    </row>
    <row r="1261" spans="59:63" x14ac:dyDescent="0.3">
      <c r="BG1261" s="22" t="s">
        <v>3188</v>
      </c>
      <c r="BK1261" s="106">
        <v>104493</v>
      </c>
    </row>
    <row r="1262" spans="59:63" x14ac:dyDescent="0.3">
      <c r="BG1262" s="22" t="s">
        <v>3189</v>
      </c>
      <c r="BK1262" s="106">
        <v>104495</v>
      </c>
    </row>
    <row r="1263" spans="59:63" x14ac:dyDescent="0.3">
      <c r="BG1263" s="22" t="s">
        <v>3190</v>
      </c>
      <c r="BK1263" s="106">
        <v>104497</v>
      </c>
    </row>
    <row r="1264" spans="59:63" x14ac:dyDescent="0.3">
      <c r="BG1264" s="22" t="s">
        <v>3191</v>
      </c>
      <c r="BK1264" s="106">
        <v>104498</v>
      </c>
    </row>
    <row r="1265" spans="59:63" x14ac:dyDescent="0.3">
      <c r="BG1265" s="22" t="s">
        <v>3192</v>
      </c>
      <c r="BK1265" s="106">
        <v>104505</v>
      </c>
    </row>
    <row r="1266" spans="59:63" x14ac:dyDescent="0.3">
      <c r="BG1266" s="22" t="s">
        <v>3193</v>
      </c>
      <c r="BK1266" s="106">
        <v>104508</v>
      </c>
    </row>
    <row r="1267" spans="59:63" x14ac:dyDescent="0.3">
      <c r="BG1267" s="22" t="s">
        <v>3194</v>
      </c>
      <c r="BK1267" s="106">
        <v>104512</v>
      </c>
    </row>
    <row r="1268" spans="59:63" x14ac:dyDescent="0.3">
      <c r="BG1268" s="22" t="s">
        <v>3195</v>
      </c>
      <c r="BK1268" s="106">
        <v>104513</v>
      </c>
    </row>
    <row r="1269" spans="59:63" x14ac:dyDescent="0.3">
      <c r="BG1269" s="22" t="s">
        <v>3196</v>
      </c>
      <c r="BK1269" s="106">
        <v>104515</v>
      </c>
    </row>
    <row r="1270" spans="59:63" x14ac:dyDescent="0.3">
      <c r="BG1270" s="22" t="s">
        <v>3197</v>
      </c>
      <c r="BK1270" s="106">
        <v>104518</v>
      </c>
    </row>
    <row r="1271" spans="59:63" x14ac:dyDescent="0.3">
      <c r="BG1271" s="22" t="s">
        <v>3198</v>
      </c>
      <c r="BK1271" s="106">
        <v>104519</v>
      </c>
    </row>
    <row r="1272" spans="59:63" x14ac:dyDescent="0.3">
      <c r="BG1272" s="22" t="s">
        <v>3199</v>
      </c>
      <c r="BK1272" s="106">
        <v>104531</v>
      </c>
    </row>
    <row r="1273" spans="59:63" x14ac:dyDescent="0.3">
      <c r="BG1273" s="22" t="s">
        <v>3200</v>
      </c>
      <c r="BK1273" s="106">
        <v>104532</v>
      </c>
    </row>
    <row r="1274" spans="59:63" x14ac:dyDescent="0.3">
      <c r="BG1274" s="22" t="s">
        <v>3201</v>
      </c>
      <c r="BK1274" s="106">
        <v>104533</v>
      </c>
    </row>
    <row r="1275" spans="59:63" x14ac:dyDescent="0.3">
      <c r="BG1275" s="22" t="s">
        <v>3202</v>
      </c>
      <c r="BK1275" s="106">
        <v>104534</v>
      </c>
    </row>
    <row r="1276" spans="59:63" x14ac:dyDescent="0.3">
      <c r="BG1276" s="22" t="s">
        <v>3203</v>
      </c>
      <c r="BK1276" s="106">
        <v>104535</v>
      </c>
    </row>
    <row r="1277" spans="59:63" x14ac:dyDescent="0.3">
      <c r="BG1277" s="22" t="s">
        <v>3204</v>
      </c>
      <c r="BK1277" s="106">
        <v>104541</v>
      </c>
    </row>
    <row r="1278" spans="59:63" x14ac:dyDescent="0.3">
      <c r="BG1278" s="22" t="s">
        <v>3205</v>
      </c>
      <c r="BK1278" s="106">
        <v>104542</v>
      </c>
    </row>
    <row r="1279" spans="59:63" x14ac:dyDescent="0.3">
      <c r="BG1279" s="22" t="s">
        <v>3206</v>
      </c>
      <c r="BK1279" s="106">
        <v>104543</v>
      </c>
    </row>
    <row r="1280" spans="59:63" x14ac:dyDescent="0.3">
      <c r="BG1280" s="22" t="s">
        <v>3207</v>
      </c>
      <c r="BK1280" s="106">
        <v>104545</v>
      </c>
    </row>
    <row r="1281" spans="59:63" x14ac:dyDescent="0.3">
      <c r="BG1281" s="22" t="s">
        <v>3208</v>
      </c>
      <c r="BK1281" s="106">
        <v>104546</v>
      </c>
    </row>
    <row r="1282" spans="59:63" x14ac:dyDescent="0.3">
      <c r="BG1282" s="22" t="s">
        <v>3209</v>
      </c>
      <c r="BK1282" s="106">
        <v>104549</v>
      </c>
    </row>
    <row r="1283" spans="59:63" x14ac:dyDescent="0.3">
      <c r="BG1283" s="22" t="s">
        <v>3210</v>
      </c>
      <c r="BK1283" s="106">
        <v>104551</v>
      </c>
    </row>
    <row r="1284" spans="59:63" x14ac:dyDescent="0.3">
      <c r="BG1284" s="22" t="s">
        <v>3211</v>
      </c>
      <c r="BK1284" s="106">
        <v>104556</v>
      </c>
    </row>
    <row r="1285" spans="59:63" x14ac:dyDescent="0.3">
      <c r="BG1285" s="22" t="s">
        <v>3212</v>
      </c>
      <c r="BK1285" s="106">
        <v>104558</v>
      </c>
    </row>
    <row r="1286" spans="59:63" x14ac:dyDescent="0.3">
      <c r="BG1286" s="22" t="s">
        <v>3213</v>
      </c>
      <c r="BK1286" s="106">
        <v>104559</v>
      </c>
    </row>
    <row r="1287" spans="59:63" x14ac:dyDescent="0.3">
      <c r="BG1287" s="22" t="s">
        <v>3214</v>
      </c>
      <c r="BK1287" s="106">
        <v>104564</v>
      </c>
    </row>
    <row r="1288" spans="59:63" x14ac:dyDescent="0.3">
      <c r="BG1288" s="22" t="s">
        <v>3215</v>
      </c>
      <c r="BK1288" s="106">
        <v>104567</v>
      </c>
    </row>
    <row r="1289" spans="59:63" x14ac:dyDescent="0.3">
      <c r="BG1289" s="22" t="s">
        <v>3216</v>
      </c>
      <c r="BK1289" s="106">
        <v>104571</v>
      </c>
    </row>
    <row r="1290" spans="59:63" x14ac:dyDescent="0.3">
      <c r="BG1290" s="22" t="s">
        <v>3217</v>
      </c>
      <c r="BK1290" s="106">
        <v>104572</v>
      </c>
    </row>
    <row r="1291" spans="59:63" x14ac:dyDescent="0.3">
      <c r="BG1291" s="22" t="s">
        <v>3218</v>
      </c>
      <c r="BK1291" s="106">
        <v>104573</v>
      </c>
    </row>
    <row r="1292" spans="59:63" x14ac:dyDescent="0.3">
      <c r="BG1292" s="22" t="s">
        <v>3219</v>
      </c>
      <c r="BK1292" s="106">
        <v>104582</v>
      </c>
    </row>
    <row r="1293" spans="59:63" x14ac:dyDescent="0.3">
      <c r="BG1293" s="22" t="s">
        <v>3220</v>
      </c>
      <c r="BK1293" s="106">
        <v>104583</v>
      </c>
    </row>
    <row r="1294" spans="59:63" x14ac:dyDescent="0.3">
      <c r="BG1294" s="22" t="s">
        <v>3221</v>
      </c>
      <c r="BK1294" s="106">
        <v>104585</v>
      </c>
    </row>
    <row r="1295" spans="59:63" x14ac:dyDescent="0.3">
      <c r="BG1295" s="22" t="s">
        <v>3222</v>
      </c>
      <c r="BK1295" s="106">
        <v>104587</v>
      </c>
    </row>
    <row r="1296" spans="59:63" x14ac:dyDescent="0.3">
      <c r="BG1296" s="22" t="s">
        <v>3223</v>
      </c>
      <c r="BK1296" s="106">
        <v>104596</v>
      </c>
    </row>
    <row r="1297" spans="59:63" x14ac:dyDescent="0.3">
      <c r="BG1297" s="22" t="s">
        <v>3224</v>
      </c>
      <c r="BK1297" s="106">
        <v>104599</v>
      </c>
    </row>
    <row r="1298" spans="59:63" x14ac:dyDescent="0.3">
      <c r="BG1298" s="22" t="s">
        <v>3225</v>
      </c>
      <c r="BK1298" s="106">
        <v>104600</v>
      </c>
    </row>
    <row r="1299" spans="59:63" x14ac:dyDescent="0.3">
      <c r="BG1299" s="22" t="s">
        <v>3226</v>
      </c>
      <c r="BK1299" s="106">
        <v>104601</v>
      </c>
    </row>
    <row r="1300" spans="59:63" x14ac:dyDescent="0.3">
      <c r="BG1300" s="22" t="s">
        <v>3227</v>
      </c>
      <c r="BK1300" s="106">
        <v>104602</v>
      </c>
    </row>
    <row r="1301" spans="59:63" x14ac:dyDescent="0.3">
      <c r="BG1301" s="22" t="s">
        <v>3228</v>
      </c>
      <c r="BK1301" s="106">
        <v>104603</v>
      </c>
    </row>
    <row r="1302" spans="59:63" x14ac:dyDescent="0.3">
      <c r="BG1302" s="22" t="s">
        <v>3229</v>
      </c>
      <c r="BK1302" s="106">
        <v>104604</v>
      </c>
    </row>
    <row r="1303" spans="59:63" x14ac:dyDescent="0.3">
      <c r="BG1303" s="22" t="s">
        <v>3230</v>
      </c>
      <c r="BK1303" s="106">
        <v>104605</v>
      </c>
    </row>
    <row r="1304" spans="59:63" x14ac:dyDescent="0.3">
      <c r="BG1304" s="22" t="s">
        <v>3231</v>
      </c>
      <c r="BK1304" s="106">
        <v>104606</v>
      </c>
    </row>
    <row r="1305" spans="59:63" x14ac:dyDescent="0.3">
      <c r="BG1305" s="22" t="s">
        <v>3232</v>
      </c>
      <c r="BK1305" s="106">
        <v>104607</v>
      </c>
    </row>
    <row r="1306" spans="59:63" x14ac:dyDescent="0.3">
      <c r="BG1306" s="22" t="s">
        <v>3233</v>
      </c>
      <c r="BK1306" s="106">
        <v>104608</v>
      </c>
    </row>
    <row r="1307" spans="59:63" x14ac:dyDescent="0.3">
      <c r="BG1307" s="22" t="s">
        <v>3234</v>
      </c>
      <c r="BK1307" s="106">
        <v>104618</v>
      </c>
    </row>
    <row r="1308" spans="59:63" x14ac:dyDescent="0.3">
      <c r="BG1308" s="22" t="s">
        <v>3235</v>
      </c>
      <c r="BK1308" s="106">
        <v>104619</v>
      </c>
    </row>
    <row r="1309" spans="59:63" x14ac:dyDescent="0.3">
      <c r="BG1309" s="22" t="s">
        <v>3236</v>
      </c>
      <c r="BK1309" s="106">
        <v>104620</v>
      </c>
    </row>
    <row r="1310" spans="59:63" x14ac:dyDescent="0.3">
      <c r="BG1310" s="22" t="s">
        <v>3237</v>
      </c>
      <c r="BK1310" s="106">
        <v>104622</v>
      </c>
    </row>
    <row r="1311" spans="59:63" x14ac:dyDescent="0.3">
      <c r="BG1311" s="22" t="s">
        <v>3238</v>
      </c>
      <c r="BK1311" s="106">
        <v>104623</v>
      </c>
    </row>
    <row r="1312" spans="59:63" x14ac:dyDescent="0.3">
      <c r="BG1312" s="22" t="s">
        <v>3239</v>
      </c>
      <c r="BK1312" s="106">
        <v>104633</v>
      </c>
    </row>
    <row r="1313" spans="59:63" x14ac:dyDescent="0.3">
      <c r="BG1313" s="22" t="s">
        <v>3240</v>
      </c>
      <c r="BK1313" s="106">
        <v>104647</v>
      </c>
    </row>
    <row r="1314" spans="59:63" x14ac:dyDescent="0.3">
      <c r="BG1314" s="22" t="s">
        <v>3241</v>
      </c>
      <c r="BK1314" s="106">
        <v>104648</v>
      </c>
    </row>
    <row r="1315" spans="59:63" x14ac:dyDescent="0.3">
      <c r="BG1315" s="22" t="s">
        <v>3242</v>
      </c>
      <c r="BK1315" s="106">
        <v>104650</v>
      </c>
    </row>
    <row r="1316" spans="59:63" x14ac:dyDescent="0.3">
      <c r="BG1316" s="22" t="s">
        <v>3243</v>
      </c>
      <c r="BK1316" s="106">
        <v>104655</v>
      </c>
    </row>
    <row r="1317" spans="59:63" x14ac:dyDescent="0.3">
      <c r="BG1317" s="22" t="s">
        <v>3244</v>
      </c>
      <c r="BK1317" s="106">
        <v>104658</v>
      </c>
    </row>
    <row r="1318" spans="59:63" x14ac:dyDescent="0.3">
      <c r="BG1318" s="22" t="s">
        <v>3245</v>
      </c>
      <c r="BK1318" s="106">
        <v>104659</v>
      </c>
    </row>
    <row r="1319" spans="59:63" x14ac:dyDescent="0.3">
      <c r="BG1319" s="22" t="s">
        <v>3246</v>
      </c>
      <c r="BK1319" s="106">
        <v>104660</v>
      </c>
    </row>
    <row r="1320" spans="59:63" x14ac:dyDescent="0.3">
      <c r="BG1320" s="22" t="s">
        <v>3247</v>
      </c>
      <c r="BK1320" s="106">
        <v>104664</v>
      </c>
    </row>
    <row r="1321" spans="59:63" x14ac:dyDescent="0.3">
      <c r="BG1321" s="22" t="s">
        <v>3248</v>
      </c>
      <c r="BK1321" s="106">
        <v>104665</v>
      </c>
    </row>
    <row r="1322" spans="59:63" x14ac:dyDescent="0.3">
      <c r="BG1322" s="22" t="s">
        <v>3249</v>
      </c>
      <c r="BK1322" s="106">
        <v>104674</v>
      </c>
    </row>
    <row r="1323" spans="59:63" x14ac:dyDescent="0.3">
      <c r="BG1323" s="22" t="s">
        <v>3250</v>
      </c>
      <c r="BK1323" s="106">
        <v>104675</v>
      </c>
    </row>
    <row r="1324" spans="59:63" x14ac:dyDescent="0.3">
      <c r="BG1324" s="22" t="s">
        <v>3251</v>
      </c>
      <c r="BK1324" s="106">
        <v>104682</v>
      </c>
    </row>
    <row r="1325" spans="59:63" x14ac:dyDescent="0.3">
      <c r="BG1325" s="22" t="s">
        <v>3252</v>
      </c>
      <c r="BK1325" s="106">
        <v>104683</v>
      </c>
    </row>
    <row r="1326" spans="59:63" x14ac:dyDescent="0.3">
      <c r="BG1326" s="22" t="s">
        <v>3253</v>
      </c>
      <c r="BK1326" s="106">
        <v>104684</v>
      </c>
    </row>
    <row r="1327" spans="59:63" x14ac:dyDescent="0.3">
      <c r="BG1327" s="22" t="s">
        <v>3254</v>
      </c>
      <c r="BK1327" s="106">
        <v>104686</v>
      </c>
    </row>
    <row r="1328" spans="59:63" x14ac:dyDescent="0.3">
      <c r="BG1328" s="22" t="s">
        <v>3255</v>
      </c>
      <c r="BK1328" s="106">
        <v>104691</v>
      </c>
    </row>
    <row r="1329" spans="59:63" x14ac:dyDescent="0.3">
      <c r="BG1329" s="22" t="s">
        <v>3256</v>
      </c>
      <c r="BK1329" s="106">
        <v>104697</v>
      </c>
    </row>
    <row r="1330" spans="59:63" x14ac:dyDescent="0.3">
      <c r="BG1330" s="22" t="s">
        <v>3257</v>
      </c>
      <c r="BK1330" s="106">
        <v>104698</v>
      </c>
    </row>
    <row r="1331" spans="59:63" x14ac:dyDescent="0.3">
      <c r="BG1331" s="22" t="s">
        <v>3258</v>
      </c>
      <c r="BK1331" s="106">
        <v>104700</v>
      </c>
    </row>
    <row r="1332" spans="59:63" x14ac:dyDescent="0.3">
      <c r="BG1332" s="22" t="s">
        <v>3259</v>
      </c>
      <c r="BK1332" s="106">
        <v>104703</v>
      </c>
    </row>
    <row r="1333" spans="59:63" x14ac:dyDescent="0.3">
      <c r="BG1333" s="22" t="s">
        <v>3260</v>
      </c>
      <c r="BK1333" s="106">
        <v>104705</v>
      </c>
    </row>
    <row r="1334" spans="59:63" x14ac:dyDescent="0.3">
      <c r="BG1334" s="22" t="s">
        <v>3261</v>
      </c>
      <c r="BK1334" s="106">
        <v>104708</v>
      </c>
    </row>
    <row r="1335" spans="59:63" x14ac:dyDescent="0.3">
      <c r="BG1335" s="22" t="s">
        <v>3262</v>
      </c>
      <c r="BK1335" s="106">
        <v>104711</v>
      </c>
    </row>
    <row r="1336" spans="59:63" x14ac:dyDescent="0.3">
      <c r="BG1336" s="22" t="s">
        <v>3263</v>
      </c>
      <c r="BK1336" s="106">
        <v>104716</v>
      </c>
    </row>
    <row r="1337" spans="59:63" x14ac:dyDescent="0.3">
      <c r="BG1337" s="22" t="s">
        <v>3264</v>
      </c>
      <c r="BK1337" s="106">
        <v>104717</v>
      </c>
    </row>
    <row r="1338" spans="59:63" x14ac:dyDescent="0.3">
      <c r="BG1338" s="22" t="s">
        <v>3265</v>
      </c>
      <c r="BK1338" s="106">
        <v>104718</v>
      </c>
    </row>
    <row r="1339" spans="59:63" x14ac:dyDescent="0.3">
      <c r="BG1339" s="22" t="s">
        <v>3266</v>
      </c>
      <c r="BK1339" s="106">
        <v>104720</v>
      </c>
    </row>
    <row r="1340" spans="59:63" x14ac:dyDescent="0.3">
      <c r="BG1340" s="22" t="s">
        <v>3267</v>
      </c>
      <c r="BK1340" s="106">
        <v>104721</v>
      </c>
    </row>
    <row r="1341" spans="59:63" x14ac:dyDescent="0.3">
      <c r="BG1341" s="22" t="s">
        <v>3268</v>
      </c>
      <c r="BK1341" s="106">
        <v>104729</v>
      </c>
    </row>
    <row r="1342" spans="59:63" x14ac:dyDescent="0.3">
      <c r="BG1342" s="22" t="s">
        <v>3269</v>
      </c>
      <c r="BK1342" s="106">
        <v>104730</v>
      </c>
    </row>
    <row r="1343" spans="59:63" x14ac:dyDescent="0.3">
      <c r="BG1343" s="22" t="s">
        <v>3270</v>
      </c>
      <c r="BK1343" s="106">
        <v>104732</v>
      </c>
    </row>
    <row r="1344" spans="59:63" x14ac:dyDescent="0.3">
      <c r="BG1344" s="22" t="s">
        <v>3271</v>
      </c>
      <c r="BK1344" s="106">
        <v>104736</v>
      </c>
    </row>
    <row r="1345" spans="59:63" x14ac:dyDescent="0.3">
      <c r="BG1345" s="22" t="s">
        <v>3272</v>
      </c>
      <c r="BK1345" s="106">
        <v>104737</v>
      </c>
    </row>
    <row r="1346" spans="59:63" x14ac:dyDescent="0.3">
      <c r="BG1346" s="22" t="s">
        <v>3273</v>
      </c>
      <c r="BK1346" s="106">
        <v>104740</v>
      </c>
    </row>
    <row r="1347" spans="59:63" x14ac:dyDescent="0.3">
      <c r="BG1347" s="22" t="s">
        <v>3274</v>
      </c>
      <c r="BK1347" s="106">
        <v>104742</v>
      </c>
    </row>
    <row r="1348" spans="59:63" x14ac:dyDescent="0.3">
      <c r="BG1348" s="22" t="s">
        <v>3275</v>
      </c>
      <c r="BK1348" s="106">
        <v>104743</v>
      </c>
    </row>
    <row r="1349" spans="59:63" x14ac:dyDescent="0.3">
      <c r="BG1349" s="22" t="s">
        <v>3276</v>
      </c>
      <c r="BK1349" s="106">
        <v>104744</v>
      </c>
    </row>
    <row r="1350" spans="59:63" x14ac:dyDescent="0.3">
      <c r="BG1350" s="22" t="s">
        <v>3277</v>
      </c>
      <c r="BK1350" s="106">
        <v>104745</v>
      </c>
    </row>
    <row r="1351" spans="59:63" x14ac:dyDescent="0.3">
      <c r="BG1351" s="22" t="s">
        <v>3278</v>
      </c>
      <c r="BK1351" s="106">
        <v>104747</v>
      </c>
    </row>
    <row r="1352" spans="59:63" x14ac:dyDescent="0.3">
      <c r="BG1352" s="22" t="s">
        <v>3279</v>
      </c>
      <c r="BK1352" s="106">
        <v>104749</v>
      </c>
    </row>
    <row r="1353" spans="59:63" x14ac:dyDescent="0.3">
      <c r="BG1353" s="22" t="s">
        <v>3280</v>
      </c>
      <c r="BK1353" s="106">
        <v>104750</v>
      </c>
    </row>
    <row r="1354" spans="59:63" x14ac:dyDescent="0.3">
      <c r="BG1354" s="22" t="s">
        <v>3281</v>
      </c>
      <c r="BK1354" s="106">
        <v>104751</v>
      </c>
    </row>
    <row r="1355" spans="59:63" x14ac:dyDescent="0.3">
      <c r="BG1355" s="22" t="s">
        <v>3282</v>
      </c>
      <c r="BK1355" s="106">
        <v>104752</v>
      </c>
    </row>
    <row r="1356" spans="59:63" x14ac:dyDescent="0.3">
      <c r="BG1356" s="22" t="s">
        <v>3283</v>
      </c>
      <c r="BK1356" s="106">
        <v>104754</v>
      </c>
    </row>
    <row r="1357" spans="59:63" x14ac:dyDescent="0.3">
      <c r="BG1357" s="22" t="s">
        <v>3284</v>
      </c>
      <c r="BK1357" s="106">
        <v>104756</v>
      </c>
    </row>
    <row r="1358" spans="59:63" x14ac:dyDescent="0.3">
      <c r="BG1358" s="22" t="s">
        <v>3285</v>
      </c>
      <c r="BK1358" s="106">
        <v>104757</v>
      </c>
    </row>
    <row r="1359" spans="59:63" x14ac:dyDescent="0.3">
      <c r="BG1359" s="22" t="s">
        <v>3286</v>
      </c>
      <c r="BK1359" s="106">
        <v>104764</v>
      </c>
    </row>
    <row r="1360" spans="59:63" x14ac:dyDescent="0.3">
      <c r="BG1360" s="22" t="s">
        <v>3287</v>
      </c>
      <c r="BK1360" s="106">
        <v>104765</v>
      </c>
    </row>
    <row r="1361" spans="59:63" x14ac:dyDescent="0.3">
      <c r="BG1361" s="22" t="s">
        <v>3288</v>
      </c>
      <c r="BK1361" s="106">
        <v>104766</v>
      </c>
    </row>
    <row r="1362" spans="59:63" x14ac:dyDescent="0.3">
      <c r="BG1362" s="22" t="s">
        <v>3289</v>
      </c>
      <c r="BK1362" s="106">
        <v>104767</v>
      </c>
    </row>
    <row r="1363" spans="59:63" x14ac:dyDescent="0.3">
      <c r="BG1363" s="22" t="s">
        <v>3290</v>
      </c>
      <c r="BK1363" s="106">
        <v>104768</v>
      </c>
    </row>
    <row r="1364" spans="59:63" x14ac:dyDescent="0.3">
      <c r="BG1364" s="22" t="s">
        <v>3291</v>
      </c>
      <c r="BK1364" s="106">
        <v>104769</v>
      </c>
    </row>
    <row r="1365" spans="59:63" x14ac:dyDescent="0.3">
      <c r="BG1365" s="22" t="s">
        <v>3292</v>
      </c>
      <c r="BK1365" s="106">
        <v>104770</v>
      </c>
    </row>
    <row r="1366" spans="59:63" x14ac:dyDescent="0.3">
      <c r="BG1366" s="22" t="s">
        <v>3293</v>
      </c>
      <c r="BK1366" s="106">
        <v>104778</v>
      </c>
    </row>
    <row r="1367" spans="59:63" x14ac:dyDescent="0.3">
      <c r="BG1367" s="22" t="s">
        <v>3294</v>
      </c>
      <c r="BK1367" s="106">
        <v>104779</v>
      </c>
    </row>
    <row r="1368" spans="59:63" x14ac:dyDescent="0.3">
      <c r="BG1368" s="22" t="s">
        <v>3295</v>
      </c>
      <c r="BK1368" s="106">
        <v>104782</v>
      </c>
    </row>
    <row r="1369" spans="59:63" x14ac:dyDescent="0.3">
      <c r="BG1369" s="22" t="s">
        <v>3296</v>
      </c>
      <c r="BK1369" s="106">
        <v>104783</v>
      </c>
    </row>
    <row r="1370" spans="59:63" x14ac:dyDescent="0.3">
      <c r="BG1370" s="22" t="s">
        <v>3297</v>
      </c>
      <c r="BK1370" s="106">
        <v>104784</v>
      </c>
    </row>
    <row r="1371" spans="59:63" x14ac:dyDescent="0.3">
      <c r="BG1371" s="22" t="s">
        <v>3298</v>
      </c>
      <c r="BK1371" s="106">
        <v>104785</v>
      </c>
    </row>
    <row r="1372" spans="59:63" x14ac:dyDescent="0.3">
      <c r="BG1372" s="22" t="s">
        <v>3299</v>
      </c>
      <c r="BK1372" s="106">
        <v>104788</v>
      </c>
    </row>
    <row r="1373" spans="59:63" x14ac:dyDescent="0.3">
      <c r="BG1373" s="22" t="s">
        <v>3300</v>
      </c>
      <c r="BK1373" s="106">
        <v>104789</v>
      </c>
    </row>
    <row r="1374" spans="59:63" x14ac:dyDescent="0.3">
      <c r="BG1374" s="22" t="s">
        <v>3301</v>
      </c>
      <c r="BK1374" s="106">
        <v>104795</v>
      </c>
    </row>
    <row r="1375" spans="59:63" x14ac:dyDescent="0.3">
      <c r="BG1375" s="22" t="s">
        <v>3302</v>
      </c>
      <c r="BK1375" s="106">
        <v>104799</v>
      </c>
    </row>
    <row r="1376" spans="59:63" x14ac:dyDescent="0.3">
      <c r="BG1376" s="22" t="s">
        <v>3303</v>
      </c>
      <c r="BK1376" s="106">
        <v>104800</v>
      </c>
    </row>
    <row r="1377" spans="59:63" x14ac:dyDescent="0.3">
      <c r="BG1377" s="22" t="s">
        <v>3304</v>
      </c>
      <c r="BK1377" s="106">
        <v>104813</v>
      </c>
    </row>
    <row r="1378" spans="59:63" x14ac:dyDescent="0.3">
      <c r="BG1378" s="22" t="s">
        <v>3305</v>
      </c>
      <c r="BK1378" s="106">
        <v>104817</v>
      </c>
    </row>
    <row r="1379" spans="59:63" x14ac:dyDescent="0.3">
      <c r="BG1379" s="22" t="s">
        <v>3306</v>
      </c>
      <c r="BK1379" s="106">
        <v>104826</v>
      </c>
    </row>
    <row r="1380" spans="59:63" x14ac:dyDescent="0.3">
      <c r="BG1380" s="22" t="s">
        <v>3307</v>
      </c>
      <c r="BK1380" s="106">
        <v>104827</v>
      </c>
    </row>
    <row r="1381" spans="59:63" x14ac:dyDescent="0.3">
      <c r="BG1381" s="22" t="s">
        <v>3308</v>
      </c>
      <c r="BK1381" s="106">
        <v>104828</v>
      </c>
    </row>
    <row r="1382" spans="59:63" x14ac:dyDescent="0.3">
      <c r="BG1382" s="22" t="s">
        <v>3309</v>
      </c>
      <c r="BK1382" s="106">
        <v>104829</v>
      </c>
    </row>
    <row r="1383" spans="59:63" x14ac:dyDescent="0.3">
      <c r="BG1383" s="22" t="s">
        <v>3310</v>
      </c>
      <c r="BK1383" s="106">
        <v>104840</v>
      </c>
    </row>
    <row r="1384" spans="59:63" x14ac:dyDescent="0.3">
      <c r="BG1384" s="22" t="s">
        <v>3311</v>
      </c>
      <c r="BK1384" s="106">
        <v>104841</v>
      </c>
    </row>
    <row r="1385" spans="59:63" x14ac:dyDescent="0.3">
      <c r="BG1385" s="22" t="s">
        <v>3312</v>
      </c>
      <c r="BK1385" s="106">
        <v>104847</v>
      </c>
    </row>
    <row r="1386" spans="59:63" x14ac:dyDescent="0.3">
      <c r="BG1386" s="22" t="s">
        <v>3313</v>
      </c>
      <c r="BK1386" s="106">
        <v>104853</v>
      </c>
    </row>
    <row r="1387" spans="59:63" x14ac:dyDescent="0.3">
      <c r="BG1387" s="22" t="s">
        <v>3314</v>
      </c>
      <c r="BK1387" s="106">
        <v>104854</v>
      </c>
    </row>
    <row r="1388" spans="59:63" x14ac:dyDescent="0.3">
      <c r="BG1388" s="22" t="s">
        <v>3315</v>
      </c>
      <c r="BK1388" s="106">
        <v>104855</v>
      </c>
    </row>
    <row r="1389" spans="59:63" x14ac:dyDescent="0.3">
      <c r="BG1389" s="22" t="s">
        <v>3316</v>
      </c>
      <c r="BK1389" s="106">
        <v>104856</v>
      </c>
    </row>
    <row r="1390" spans="59:63" x14ac:dyDescent="0.3">
      <c r="BG1390" s="22" t="s">
        <v>3317</v>
      </c>
      <c r="BK1390" s="106">
        <v>104857</v>
      </c>
    </row>
    <row r="1391" spans="59:63" x14ac:dyDescent="0.3">
      <c r="BG1391" s="22" t="s">
        <v>3318</v>
      </c>
      <c r="BK1391" s="106">
        <v>104860</v>
      </c>
    </row>
    <row r="1392" spans="59:63" x14ac:dyDescent="0.3">
      <c r="BG1392" s="22" t="s">
        <v>3319</v>
      </c>
      <c r="BK1392" s="106">
        <v>104861</v>
      </c>
    </row>
    <row r="1393" spans="59:63" x14ac:dyDescent="0.3">
      <c r="BG1393" s="22" t="s">
        <v>3320</v>
      </c>
      <c r="BK1393" s="106">
        <v>104862</v>
      </c>
    </row>
    <row r="1394" spans="59:63" x14ac:dyDescent="0.3">
      <c r="BG1394" s="22" t="s">
        <v>3321</v>
      </c>
      <c r="BK1394" s="106">
        <v>104863</v>
      </c>
    </row>
    <row r="1395" spans="59:63" x14ac:dyDescent="0.3">
      <c r="BG1395" s="22" t="s">
        <v>3322</v>
      </c>
      <c r="BK1395" s="106">
        <v>104865</v>
      </c>
    </row>
    <row r="1396" spans="59:63" x14ac:dyDescent="0.3">
      <c r="BG1396" s="22" t="s">
        <v>3323</v>
      </c>
      <c r="BK1396" s="106">
        <v>104874</v>
      </c>
    </row>
    <row r="1397" spans="59:63" x14ac:dyDescent="0.3">
      <c r="BG1397" s="22" t="s">
        <v>3324</v>
      </c>
      <c r="BK1397" s="106">
        <v>104876</v>
      </c>
    </row>
    <row r="1398" spans="59:63" x14ac:dyDescent="0.3">
      <c r="BG1398" s="22" t="s">
        <v>3325</v>
      </c>
      <c r="BK1398" s="106">
        <v>104877</v>
      </c>
    </row>
    <row r="1399" spans="59:63" x14ac:dyDescent="0.3">
      <c r="BG1399" s="22" t="s">
        <v>3326</v>
      </c>
      <c r="BK1399" s="106">
        <v>104881</v>
      </c>
    </row>
    <row r="1400" spans="59:63" x14ac:dyDescent="0.3">
      <c r="BG1400" s="22" t="s">
        <v>3327</v>
      </c>
      <c r="BK1400" s="106">
        <v>104884</v>
      </c>
    </row>
    <row r="1401" spans="59:63" x14ac:dyDescent="0.3">
      <c r="BG1401" s="22" t="s">
        <v>3328</v>
      </c>
      <c r="BK1401" s="106">
        <v>104886</v>
      </c>
    </row>
    <row r="1402" spans="59:63" x14ac:dyDescent="0.3">
      <c r="BG1402" s="22" t="s">
        <v>3329</v>
      </c>
      <c r="BK1402" s="106">
        <v>104887</v>
      </c>
    </row>
    <row r="1403" spans="59:63" x14ac:dyDescent="0.3">
      <c r="BG1403" s="22" t="s">
        <v>3330</v>
      </c>
      <c r="BK1403" s="106">
        <v>104888</v>
      </c>
    </row>
    <row r="1404" spans="59:63" x14ac:dyDescent="0.3">
      <c r="BG1404" s="22" t="s">
        <v>3331</v>
      </c>
      <c r="BK1404" s="106">
        <v>104889</v>
      </c>
    </row>
    <row r="1405" spans="59:63" x14ac:dyDescent="0.3">
      <c r="BG1405" s="22" t="s">
        <v>3332</v>
      </c>
      <c r="BK1405" s="106">
        <v>104890</v>
      </c>
    </row>
    <row r="1406" spans="59:63" x14ac:dyDescent="0.3">
      <c r="BG1406" s="22" t="s">
        <v>3333</v>
      </c>
      <c r="BK1406" s="106">
        <v>104891</v>
      </c>
    </row>
    <row r="1407" spans="59:63" x14ac:dyDescent="0.3">
      <c r="BG1407" s="22" t="s">
        <v>3334</v>
      </c>
      <c r="BK1407" s="106">
        <v>104900</v>
      </c>
    </row>
    <row r="1408" spans="59:63" x14ac:dyDescent="0.3">
      <c r="BG1408" s="22" t="s">
        <v>3335</v>
      </c>
      <c r="BK1408" s="106">
        <v>104904</v>
      </c>
    </row>
    <row r="1409" spans="59:63" x14ac:dyDescent="0.3">
      <c r="BG1409" s="22" t="s">
        <v>3336</v>
      </c>
      <c r="BK1409" s="106">
        <v>104906</v>
      </c>
    </row>
    <row r="1410" spans="59:63" x14ac:dyDescent="0.3">
      <c r="BG1410" s="22" t="s">
        <v>3337</v>
      </c>
      <c r="BK1410" s="106">
        <v>104907</v>
      </c>
    </row>
    <row r="1411" spans="59:63" x14ac:dyDescent="0.3">
      <c r="BG1411" s="22" t="s">
        <v>3338</v>
      </c>
      <c r="BK1411" s="106">
        <v>104908</v>
      </c>
    </row>
    <row r="1412" spans="59:63" x14ac:dyDescent="0.3">
      <c r="BG1412" s="22" t="s">
        <v>3339</v>
      </c>
      <c r="BK1412" s="106">
        <v>104909</v>
      </c>
    </row>
    <row r="1413" spans="59:63" x14ac:dyDescent="0.3">
      <c r="BG1413" s="22" t="s">
        <v>3340</v>
      </c>
      <c r="BK1413" s="106">
        <v>104910</v>
      </c>
    </row>
    <row r="1414" spans="59:63" x14ac:dyDescent="0.3">
      <c r="BG1414" s="22" t="s">
        <v>3341</v>
      </c>
      <c r="BK1414" s="106">
        <v>104911</v>
      </c>
    </row>
    <row r="1415" spans="59:63" x14ac:dyDescent="0.3">
      <c r="BG1415" s="22" t="s">
        <v>3342</v>
      </c>
      <c r="BK1415" s="106">
        <v>104914</v>
      </c>
    </row>
    <row r="1416" spans="59:63" x14ac:dyDescent="0.3">
      <c r="BG1416" s="22" t="s">
        <v>3343</v>
      </c>
      <c r="BK1416" s="106">
        <v>104916</v>
      </c>
    </row>
    <row r="1417" spans="59:63" x14ac:dyDescent="0.3">
      <c r="BG1417" s="22" t="s">
        <v>3344</v>
      </c>
      <c r="BK1417" s="106">
        <v>104920</v>
      </c>
    </row>
    <row r="1418" spans="59:63" x14ac:dyDescent="0.3">
      <c r="BG1418" s="22" t="s">
        <v>3345</v>
      </c>
      <c r="BK1418" s="106">
        <v>104921</v>
      </c>
    </row>
    <row r="1419" spans="59:63" x14ac:dyDescent="0.3">
      <c r="BG1419" s="22" t="s">
        <v>3346</v>
      </c>
      <c r="BK1419" s="106">
        <v>104931</v>
      </c>
    </row>
    <row r="1420" spans="59:63" x14ac:dyDescent="0.3">
      <c r="BG1420" s="22" t="s">
        <v>3347</v>
      </c>
      <c r="BK1420" s="106">
        <v>104932</v>
      </c>
    </row>
    <row r="1421" spans="59:63" x14ac:dyDescent="0.3">
      <c r="BG1421" s="22" t="s">
        <v>3348</v>
      </c>
      <c r="BK1421" s="106">
        <v>104933</v>
      </c>
    </row>
    <row r="1422" spans="59:63" x14ac:dyDescent="0.3">
      <c r="BG1422" s="22" t="s">
        <v>3349</v>
      </c>
      <c r="BK1422" s="106">
        <v>104934</v>
      </c>
    </row>
    <row r="1423" spans="59:63" x14ac:dyDescent="0.3">
      <c r="BG1423" s="22" t="s">
        <v>3350</v>
      </c>
      <c r="BK1423" s="106">
        <v>104935</v>
      </c>
    </row>
    <row r="1424" spans="59:63" x14ac:dyDescent="0.3">
      <c r="BG1424" s="22" t="s">
        <v>3351</v>
      </c>
      <c r="BK1424" s="106">
        <v>104936</v>
      </c>
    </row>
    <row r="1425" spans="59:63" x14ac:dyDescent="0.3">
      <c r="BG1425" s="22" t="s">
        <v>3352</v>
      </c>
      <c r="BK1425" s="106">
        <v>104937</v>
      </c>
    </row>
    <row r="1426" spans="59:63" x14ac:dyDescent="0.3">
      <c r="BG1426" s="22" t="s">
        <v>3353</v>
      </c>
      <c r="BK1426" s="106">
        <v>104938</v>
      </c>
    </row>
    <row r="1427" spans="59:63" x14ac:dyDescent="0.3">
      <c r="BG1427" s="22" t="s">
        <v>3354</v>
      </c>
      <c r="BK1427" s="106">
        <v>104941</v>
      </c>
    </row>
    <row r="1428" spans="59:63" x14ac:dyDescent="0.3">
      <c r="BG1428" s="22" t="s">
        <v>3355</v>
      </c>
      <c r="BK1428" s="106">
        <v>104948</v>
      </c>
    </row>
    <row r="1429" spans="59:63" x14ac:dyDescent="0.3">
      <c r="BG1429" s="22" t="s">
        <v>3356</v>
      </c>
      <c r="BK1429" s="106">
        <v>104950</v>
      </c>
    </row>
    <row r="1430" spans="59:63" x14ac:dyDescent="0.3">
      <c r="BG1430" s="22" t="s">
        <v>3357</v>
      </c>
      <c r="BK1430" s="106">
        <v>104968</v>
      </c>
    </row>
    <row r="1431" spans="59:63" x14ac:dyDescent="0.3">
      <c r="BG1431" s="22" t="s">
        <v>3358</v>
      </c>
      <c r="BK1431" s="106">
        <v>104980</v>
      </c>
    </row>
    <row r="1432" spans="59:63" x14ac:dyDescent="0.3">
      <c r="BG1432" s="22" t="s">
        <v>3359</v>
      </c>
      <c r="BK1432" s="106">
        <v>104981</v>
      </c>
    </row>
    <row r="1433" spans="59:63" x14ac:dyDescent="0.3">
      <c r="BG1433" s="22" t="s">
        <v>3360</v>
      </c>
      <c r="BK1433" s="106">
        <v>104990</v>
      </c>
    </row>
    <row r="1434" spans="59:63" x14ac:dyDescent="0.3">
      <c r="BG1434" s="22" t="s">
        <v>3361</v>
      </c>
      <c r="BK1434" s="106">
        <v>104993</v>
      </c>
    </row>
    <row r="1435" spans="59:63" x14ac:dyDescent="0.3">
      <c r="BG1435" s="22" t="s">
        <v>3362</v>
      </c>
      <c r="BK1435" s="106">
        <v>104996</v>
      </c>
    </row>
    <row r="1436" spans="59:63" x14ac:dyDescent="0.3">
      <c r="BG1436" s="22" t="s">
        <v>3363</v>
      </c>
      <c r="BK1436" s="106">
        <v>104998</v>
      </c>
    </row>
    <row r="1437" spans="59:63" x14ac:dyDescent="0.3">
      <c r="BG1437" s="22" t="s">
        <v>3364</v>
      </c>
      <c r="BK1437" s="106">
        <v>105000</v>
      </c>
    </row>
    <row r="1438" spans="59:63" x14ac:dyDescent="0.3">
      <c r="BG1438" s="22" t="s">
        <v>3365</v>
      </c>
      <c r="BK1438" s="106">
        <v>105001</v>
      </c>
    </row>
    <row r="1439" spans="59:63" x14ac:dyDescent="0.3">
      <c r="BG1439" s="22" t="s">
        <v>3366</v>
      </c>
      <c r="BK1439" s="106">
        <v>105002</v>
      </c>
    </row>
    <row r="1440" spans="59:63" x14ac:dyDescent="0.3">
      <c r="BG1440" s="22" t="s">
        <v>3367</v>
      </c>
      <c r="BK1440" s="106">
        <v>105003</v>
      </c>
    </row>
    <row r="1441" spans="59:63" x14ac:dyDescent="0.3">
      <c r="BG1441" s="22" t="s">
        <v>3368</v>
      </c>
      <c r="BK1441" s="106">
        <v>105010</v>
      </c>
    </row>
    <row r="1442" spans="59:63" x14ac:dyDescent="0.3">
      <c r="BG1442" s="22" t="s">
        <v>3369</v>
      </c>
      <c r="BK1442" s="106">
        <v>105011</v>
      </c>
    </row>
    <row r="1443" spans="59:63" x14ac:dyDescent="0.3">
      <c r="BG1443" s="22" t="s">
        <v>3370</v>
      </c>
      <c r="BK1443" s="106">
        <v>105020</v>
      </c>
    </row>
    <row r="1444" spans="59:63" x14ac:dyDescent="0.3">
      <c r="BG1444" s="22" t="s">
        <v>3371</v>
      </c>
      <c r="BK1444" s="106">
        <v>105022</v>
      </c>
    </row>
    <row r="1445" spans="59:63" x14ac:dyDescent="0.3">
      <c r="BG1445" s="22" t="s">
        <v>3372</v>
      </c>
      <c r="BK1445" s="106">
        <v>105023</v>
      </c>
    </row>
    <row r="1446" spans="59:63" x14ac:dyDescent="0.3">
      <c r="BG1446" s="22" t="s">
        <v>3373</v>
      </c>
      <c r="BK1446" s="106">
        <v>105025</v>
      </c>
    </row>
    <row r="1447" spans="59:63" x14ac:dyDescent="0.3">
      <c r="BG1447" s="22" t="s">
        <v>3374</v>
      </c>
      <c r="BK1447" s="106">
        <v>105033</v>
      </c>
    </row>
    <row r="1448" spans="59:63" x14ac:dyDescent="0.3">
      <c r="BG1448" s="22" t="s">
        <v>3375</v>
      </c>
      <c r="BK1448" s="106">
        <v>105034</v>
      </c>
    </row>
    <row r="1449" spans="59:63" x14ac:dyDescent="0.3">
      <c r="BG1449" s="22" t="s">
        <v>3376</v>
      </c>
      <c r="BK1449" s="106">
        <v>105042</v>
      </c>
    </row>
    <row r="1450" spans="59:63" x14ac:dyDescent="0.3">
      <c r="BG1450" s="22" t="s">
        <v>3377</v>
      </c>
      <c r="BK1450" s="106">
        <v>105048</v>
      </c>
    </row>
    <row r="1451" spans="59:63" x14ac:dyDescent="0.3">
      <c r="BG1451" s="22" t="s">
        <v>3378</v>
      </c>
      <c r="BK1451" s="106">
        <v>105049</v>
      </c>
    </row>
    <row r="1452" spans="59:63" x14ac:dyDescent="0.3">
      <c r="BG1452" s="22" t="s">
        <v>3379</v>
      </c>
      <c r="BK1452" s="106">
        <v>105050</v>
      </c>
    </row>
    <row r="1453" spans="59:63" x14ac:dyDescent="0.3">
      <c r="BG1453" s="22" t="s">
        <v>3380</v>
      </c>
      <c r="BK1453" s="106">
        <v>105053</v>
      </c>
    </row>
    <row r="1454" spans="59:63" x14ac:dyDescent="0.3">
      <c r="BG1454" s="22" t="s">
        <v>3381</v>
      </c>
      <c r="BK1454" s="106">
        <v>105058</v>
      </c>
    </row>
    <row r="1455" spans="59:63" x14ac:dyDescent="0.3">
      <c r="BG1455" s="22" t="s">
        <v>3382</v>
      </c>
      <c r="BK1455" s="106">
        <v>105060</v>
      </c>
    </row>
    <row r="1456" spans="59:63" x14ac:dyDescent="0.3">
      <c r="BG1456" s="22" t="s">
        <v>3383</v>
      </c>
      <c r="BK1456" s="106">
        <v>105061</v>
      </c>
    </row>
    <row r="1457" spans="59:63" x14ac:dyDescent="0.3">
      <c r="BG1457" s="22" t="s">
        <v>3384</v>
      </c>
      <c r="BK1457" s="106">
        <v>105078</v>
      </c>
    </row>
    <row r="1458" spans="59:63" x14ac:dyDescent="0.3">
      <c r="BG1458" s="22" t="s">
        <v>3385</v>
      </c>
      <c r="BK1458" s="106">
        <v>105080</v>
      </c>
    </row>
    <row r="1459" spans="59:63" x14ac:dyDescent="0.3">
      <c r="BG1459" s="22" t="s">
        <v>3386</v>
      </c>
      <c r="BK1459" s="106">
        <v>105082</v>
      </c>
    </row>
    <row r="1460" spans="59:63" x14ac:dyDescent="0.3">
      <c r="BG1460" s="22" t="s">
        <v>3387</v>
      </c>
      <c r="BK1460" s="106">
        <v>105083</v>
      </c>
    </row>
    <row r="1461" spans="59:63" x14ac:dyDescent="0.3">
      <c r="BG1461" s="22" t="s">
        <v>3388</v>
      </c>
      <c r="BK1461" s="106">
        <v>105085</v>
      </c>
    </row>
    <row r="1462" spans="59:63" x14ac:dyDescent="0.3">
      <c r="BG1462" s="22" t="s">
        <v>3389</v>
      </c>
      <c r="BK1462" s="106">
        <v>105086</v>
      </c>
    </row>
    <row r="1463" spans="59:63" x14ac:dyDescent="0.3">
      <c r="BG1463" s="22" t="s">
        <v>3390</v>
      </c>
      <c r="BK1463" s="106">
        <v>105087</v>
      </c>
    </row>
    <row r="1464" spans="59:63" x14ac:dyDescent="0.3">
      <c r="BG1464" s="22" t="s">
        <v>3391</v>
      </c>
      <c r="BK1464" s="106">
        <v>105092</v>
      </c>
    </row>
    <row r="1465" spans="59:63" x14ac:dyDescent="0.3">
      <c r="BG1465" s="22" t="s">
        <v>3392</v>
      </c>
      <c r="BK1465" s="106">
        <v>105093</v>
      </c>
    </row>
    <row r="1466" spans="59:63" x14ac:dyDescent="0.3">
      <c r="BG1466" s="22" t="s">
        <v>3393</v>
      </c>
      <c r="BK1466" s="106">
        <v>105095</v>
      </c>
    </row>
    <row r="1467" spans="59:63" x14ac:dyDescent="0.3">
      <c r="BG1467" s="22" t="s">
        <v>3394</v>
      </c>
      <c r="BK1467" s="106">
        <v>105100</v>
      </c>
    </row>
    <row r="1468" spans="59:63" x14ac:dyDescent="0.3">
      <c r="BG1468" s="22" t="s">
        <v>3395</v>
      </c>
      <c r="BK1468" s="106">
        <v>105111</v>
      </c>
    </row>
    <row r="1469" spans="59:63" x14ac:dyDescent="0.3">
      <c r="BG1469" s="22" t="s">
        <v>3396</v>
      </c>
      <c r="BK1469" s="106">
        <v>105113</v>
      </c>
    </row>
    <row r="1470" spans="59:63" x14ac:dyDescent="0.3">
      <c r="BG1470" s="22" t="s">
        <v>3397</v>
      </c>
      <c r="BK1470" s="106">
        <v>105114</v>
      </c>
    </row>
    <row r="1471" spans="59:63" x14ac:dyDescent="0.3">
      <c r="BG1471" s="22" t="s">
        <v>3398</v>
      </c>
      <c r="BK1471" s="106">
        <v>105116</v>
      </c>
    </row>
    <row r="1472" spans="59:63" x14ac:dyDescent="0.3">
      <c r="BG1472" s="22" t="s">
        <v>3399</v>
      </c>
      <c r="BK1472" s="106">
        <v>105119</v>
      </c>
    </row>
    <row r="1473" spans="59:63" x14ac:dyDescent="0.3">
      <c r="BG1473" s="22" t="s">
        <v>3400</v>
      </c>
      <c r="BK1473" s="106">
        <v>105122</v>
      </c>
    </row>
    <row r="1474" spans="59:63" x14ac:dyDescent="0.3">
      <c r="BG1474" s="22" t="s">
        <v>3401</v>
      </c>
      <c r="BK1474" s="106">
        <v>105125</v>
      </c>
    </row>
    <row r="1475" spans="59:63" x14ac:dyDescent="0.3">
      <c r="BG1475" s="22" t="s">
        <v>3402</v>
      </c>
      <c r="BK1475" s="106">
        <v>105126</v>
      </c>
    </row>
    <row r="1476" spans="59:63" x14ac:dyDescent="0.3">
      <c r="BG1476" s="22" t="s">
        <v>3403</v>
      </c>
      <c r="BK1476" s="106">
        <v>105130</v>
      </c>
    </row>
    <row r="1477" spans="59:63" x14ac:dyDescent="0.3">
      <c r="BG1477" s="22" t="s">
        <v>3404</v>
      </c>
      <c r="BK1477" s="106">
        <v>105141</v>
      </c>
    </row>
    <row r="1478" spans="59:63" x14ac:dyDescent="0.3">
      <c r="BG1478" s="22" t="s">
        <v>3405</v>
      </c>
      <c r="BK1478" s="106">
        <v>105142</v>
      </c>
    </row>
    <row r="1479" spans="59:63" x14ac:dyDescent="0.3">
      <c r="BG1479" s="22" t="s">
        <v>3406</v>
      </c>
      <c r="BK1479" s="106">
        <v>105143</v>
      </c>
    </row>
    <row r="1480" spans="59:63" x14ac:dyDescent="0.3">
      <c r="BG1480" s="22" t="s">
        <v>3407</v>
      </c>
      <c r="BK1480" s="106">
        <v>105144</v>
      </c>
    </row>
    <row r="1481" spans="59:63" x14ac:dyDescent="0.3">
      <c r="BG1481" s="22" t="s">
        <v>3408</v>
      </c>
      <c r="BK1481" s="106">
        <v>105145</v>
      </c>
    </row>
    <row r="1482" spans="59:63" x14ac:dyDescent="0.3">
      <c r="BG1482" s="22" t="s">
        <v>3409</v>
      </c>
      <c r="BK1482" s="106">
        <v>105146</v>
      </c>
    </row>
    <row r="1483" spans="59:63" x14ac:dyDescent="0.3">
      <c r="BG1483" s="22" t="s">
        <v>3410</v>
      </c>
      <c r="BK1483" s="106">
        <v>105147</v>
      </c>
    </row>
    <row r="1484" spans="59:63" x14ac:dyDescent="0.3">
      <c r="BG1484" s="22" t="s">
        <v>3411</v>
      </c>
      <c r="BK1484" s="106">
        <v>105148</v>
      </c>
    </row>
    <row r="1485" spans="59:63" x14ac:dyDescent="0.3">
      <c r="BG1485" s="22" t="s">
        <v>3412</v>
      </c>
      <c r="BK1485" s="106">
        <v>105154</v>
      </c>
    </row>
    <row r="1486" spans="59:63" x14ac:dyDescent="0.3">
      <c r="BG1486" s="22" t="s">
        <v>3413</v>
      </c>
      <c r="BK1486" s="106">
        <v>105156</v>
      </c>
    </row>
    <row r="1487" spans="59:63" x14ac:dyDescent="0.3">
      <c r="BG1487" s="22" t="s">
        <v>3414</v>
      </c>
      <c r="BK1487" s="106">
        <v>105167</v>
      </c>
    </row>
    <row r="1488" spans="59:63" x14ac:dyDescent="0.3">
      <c r="BG1488" s="22" t="s">
        <v>3415</v>
      </c>
      <c r="BK1488" s="106">
        <v>105174</v>
      </c>
    </row>
    <row r="1489" spans="59:63" x14ac:dyDescent="0.3">
      <c r="BG1489" s="22" t="s">
        <v>3416</v>
      </c>
      <c r="BK1489" s="106">
        <v>105176</v>
      </c>
    </row>
    <row r="1490" spans="59:63" x14ac:dyDescent="0.3">
      <c r="BG1490" s="22" t="s">
        <v>3417</v>
      </c>
      <c r="BK1490" s="106">
        <v>105177</v>
      </c>
    </row>
    <row r="1491" spans="59:63" x14ac:dyDescent="0.3">
      <c r="BG1491" s="22" t="s">
        <v>3418</v>
      </c>
      <c r="BK1491" s="106">
        <v>105178</v>
      </c>
    </row>
    <row r="1492" spans="59:63" x14ac:dyDescent="0.3">
      <c r="BG1492" s="22" t="s">
        <v>3419</v>
      </c>
      <c r="BK1492" s="106">
        <v>105179</v>
      </c>
    </row>
    <row r="1493" spans="59:63" x14ac:dyDescent="0.3">
      <c r="BG1493" s="22" t="s">
        <v>3420</v>
      </c>
      <c r="BK1493" s="106">
        <v>105180</v>
      </c>
    </row>
    <row r="1494" spans="59:63" x14ac:dyDescent="0.3">
      <c r="BG1494" s="22" t="s">
        <v>3421</v>
      </c>
      <c r="BK1494" s="106">
        <v>105184</v>
      </c>
    </row>
    <row r="1495" spans="59:63" x14ac:dyDescent="0.3">
      <c r="BG1495" s="22" t="s">
        <v>3422</v>
      </c>
      <c r="BK1495" s="106">
        <v>105191</v>
      </c>
    </row>
    <row r="1496" spans="59:63" x14ac:dyDescent="0.3">
      <c r="BG1496" s="22" t="s">
        <v>3423</v>
      </c>
      <c r="BK1496" s="106">
        <v>105194</v>
      </c>
    </row>
    <row r="1497" spans="59:63" x14ac:dyDescent="0.3">
      <c r="BG1497" s="22" t="s">
        <v>3424</v>
      </c>
      <c r="BK1497" s="106">
        <v>105195</v>
      </c>
    </row>
    <row r="1498" spans="59:63" x14ac:dyDescent="0.3">
      <c r="BG1498" s="22" t="s">
        <v>3425</v>
      </c>
      <c r="BK1498" s="106">
        <v>105197</v>
      </c>
    </row>
    <row r="1499" spans="59:63" x14ac:dyDescent="0.3">
      <c r="BG1499" s="22" t="s">
        <v>3426</v>
      </c>
      <c r="BK1499" s="106">
        <v>105198</v>
      </c>
    </row>
    <row r="1500" spans="59:63" x14ac:dyDescent="0.3">
      <c r="BG1500" s="22" t="s">
        <v>3427</v>
      </c>
      <c r="BK1500" s="106">
        <v>105199</v>
      </c>
    </row>
    <row r="1501" spans="59:63" x14ac:dyDescent="0.3">
      <c r="BG1501" s="22" t="s">
        <v>3428</v>
      </c>
      <c r="BK1501" s="106">
        <v>105203</v>
      </c>
    </row>
    <row r="1502" spans="59:63" x14ac:dyDescent="0.3">
      <c r="BG1502" s="22" t="s">
        <v>3429</v>
      </c>
      <c r="BK1502" s="106">
        <v>105209</v>
      </c>
    </row>
    <row r="1503" spans="59:63" x14ac:dyDescent="0.3">
      <c r="BG1503" s="22" t="s">
        <v>3430</v>
      </c>
      <c r="BK1503" s="106">
        <v>105212</v>
      </c>
    </row>
    <row r="1504" spans="59:63" x14ac:dyDescent="0.3">
      <c r="BG1504" s="22" t="s">
        <v>3431</v>
      </c>
      <c r="BK1504" s="106">
        <v>105213</v>
      </c>
    </row>
    <row r="1505" spans="59:63" x14ac:dyDescent="0.3">
      <c r="BG1505" s="22" t="s">
        <v>3432</v>
      </c>
      <c r="BK1505" s="106">
        <v>105221</v>
      </c>
    </row>
    <row r="1506" spans="59:63" x14ac:dyDescent="0.3">
      <c r="BG1506" s="22" t="s">
        <v>3433</v>
      </c>
      <c r="BK1506" s="106">
        <v>105223</v>
      </c>
    </row>
    <row r="1507" spans="59:63" x14ac:dyDescent="0.3">
      <c r="BG1507" s="22" t="s">
        <v>3434</v>
      </c>
      <c r="BK1507" s="106">
        <v>105229</v>
      </c>
    </row>
    <row r="1508" spans="59:63" x14ac:dyDescent="0.3">
      <c r="BG1508" s="22" t="s">
        <v>3435</v>
      </c>
      <c r="BK1508" s="106">
        <v>105234</v>
      </c>
    </row>
    <row r="1509" spans="59:63" x14ac:dyDescent="0.3">
      <c r="BG1509" s="22" t="s">
        <v>3436</v>
      </c>
      <c r="BK1509" s="106">
        <v>105235</v>
      </c>
    </row>
    <row r="1510" spans="59:63" x14ac:dyDescent="0.3">
      <c r="BG1510" s="22" t="s">
        <v>3437</v>
      </c>
      <c r="BK1510" s="106">
        <v>105241</v>
      </c>
    </row>
    <row r="1511" spans="59:63" x14ac:dyDescent="0.3">
      <c r="BG1511" s="22" t="s">
        <v>3438</v>
      </c>
      <c r="BK1511" s="106">
        <v>105244</v>
      </c>
    </row>
    <row r="1512" spans="59:63" x14ac:dyDescent="0.3">
      <c r="BG1512" s="22" t="s">
        <v>3439</v>
      </c>
      <c r="BK1512" s="106">
        <v>105245</v>
      </c>
    </row>
    <row r="1513" spans="59:63" x14ac:dyDescent="0.3">
      <c r="BG1513" s="22" t="s">
        <v>3440</v>
      </c>
      <c r="BK1513" s="106">
        <v>105246</v>
      </c>
    </row>
    <row r="1514" spans="59:63" x14ac:dyDescent="0.3">
      <c r="BG1514" s="22" t="s">
        <v>3441</v>
      </c>
      <c r="BK1514" s="106">
        <v>105251</v>
      </c>
    </row>
    <row r="1515" spans="59:63" x14ac:dyDescent="0.3">
      <c r="BG1515" s="22" t="s">
        <v>3442</v>
      </c>
      <c r="BK1515" s="106">
        <v>105261</v>
      </c>
    </row>
    <row r="1516" spans="59:63" x14ac:dyDescent="0.3">
      <c r="BG1516" s="22" t="s">
        <v>3443</v>
      </c>
      <c r="BK1516" s="106">
        <v>105264</v>
      </c>
    </row>
    <row r="1517" spans="59:63" x14ac:dyDescent="0.3">
      <c r="BG1517" s="22" t="s">
        <v>3444</v>
      </c>
      <c r="BK1517" s="106">
        <v>105266</v>
      </c>
    </row>
    <row r="1518" spans="59:63" x14ac:dyDescent="0.3">
      <c r="BG1518" s="22" t="s">
        <v>3445</v>
      </c>
      <c r="BK1518" s="106">
        <v>105269</v>
      </c>
    </row>
    <row r="1519" spans="59:63" x14ac:dyDescent="0.3">
      <c r="BG1519" s="22" t="s">
        <v>3446</v>
      </c>
      <c r="BK1519" s="106">
        <v>105275</v>
      </c>
    </row>
    <row r="1520" spans="59:63" x14ac:dyDescent="0.3">
      <c r="BG1520" s="22" t="s">
        <v>3447</v>
      </c>
      <c r="BK1520" s="106">
        <v>105276</v>
      </c>
    </row>
    <row r="1521" spans="59:63" x14ac:dyDescent="0.3">
      <c r="BG1521" s="22" t="s">
        <v>3448</v>
      </c>
      <c r="BK1521" s="106">
        <v>105277</v>
      </c>
    </row>
    <row r="1522" spans="59:63" x14ac:dyDescent="0.3">
      <c r="BG1522" s="22" t="s">
        <v>3449</v>
      </c>
      <c r="BK1522" s="106">
        <v>105280</v>
      </c>
    </row>
    <row r="1523" spans="59:63" x14ac:dyDescent="0.3">
      <c r="BG1523" s="22" t="s">
        <v>3450</v>
      </c>
      <c r="BK1523" s="106">
        <v>105282</v>
      </c>
    </row>
    <row r="1524" spans="59:63" x14ac:dyDescent="0.3">
      <c r="BG1524" s="22" t="s">
        <v>3451</v>
      </c>
      <c r="BK1524" s="106">
        <v>105298</v>
      </c>
    </row>
    <row r="1525" spans="59:63" x14ac:dyDescent="0.3">
      <c r="BG1525" s="22" t="s">
        <v>3452</v>
      </c>
      <c r="BK1525" s="106">
        <v>105302</v>
      </c>
    </row>
    <row r="1526" spans="59:63" x14ac:dyDescent="0.3">
      <c r="BG1526" s="22" t="s">
        <v>3453</v>
      </c>
      <c r="BK1526" s="106">
        <v>105303</v>
      </c>
    </row>
    <row r="1527" spans="59:63" x14ac:dyDescent="0.3">
      <c r="BG1527" s="22" t="s">
        <v>3454</v>
      </c>
      <c r="BK1527" s="106">
        <v>105306</v>
      </c>
    </row>
    <row r="1528" spans="59:63" x14ac:dyDescent="0.3">
      <c r="BG1528" s="22" t="s">
        <v>3455</v>
      </c>
      <c r="BK1528" s="106">
        <v>105308</v>
      </c>
    </row>
    <row r="1529" spans="59:63" x14ac:dyDescent="0.3">
      <c r="BG1529" s="22" t="s">
        <v>3456</v>
      </c>
      <c r="BK1529" s="106">
        <v>105312</v>
      </c>
    </row>
    <row r="1530" spans="59:63" x14ac:dyDescent="0.3">
      <c r="BG1530" s="22" t="s">
        <v>3457</v>
      </c>
      <c r="BK1530" s="106">
        <v>105314</v>
      </c>
    </row>
    <row r="1531" spans="59:63" x14ac:dyDescent="0.3">
      <c r="BG1531" s="22" t="s">
        <v>3458</v>
      </c>
      <c r="BK1531" s="106">
        <v>105316</v>
      </c>
    </row>
    <row r="1532" spans="59:63" x14ac:dyDescent="0.3">
      <c r="BG1532" s="22" t="s">
        <v>3459</v>
      </c>
      <c r="BK1532" s="106">
        <v>105317</v>
      </c>
    </row>
    <row r="1533" spans="59:63" x14ac:dyDescent="0.3">
      <c r="BG1533" s="22" t="s">
        <v>3460</v>
      </c>
      <c r="BK1533" s="106">
        <v>105318</v>
      </c>
    </row>
    <row r="1534" spans="59:63" x14ac:dyDescent="0.3">
      <c r="BG1534" s="22" t="s">
        <v>3461</v>
      </c>
      <c r="BK1534" s="106">
        <v>105319</v>
      </c>
    </row>
    <row r="1535" spans="59:63" x14ac:dyDescent="0.3">
      <c r="BG1535" s="22" t="s">
        <v>3462</v>
      </c>
      <c r="BK1535" s="106">
        <v>105320</v>
      </c>
    </row>
    <row r="1536" spans="59:63" x14ac:dyDescent="0.3">
      <c r="BG1536" s="22" t="s">
        <v>3463</v>
      </c>
      <c r="BK1536" s="106">
        <v>105328</v>
      </c>
    </row>
    <row r="1537" spans="59:63" x14ac:dyDescent="0.3">
      <c r="BG1537" s="22" t="s">
        <v>3464</v>
      </c>
      <c r="BK1537" s="106">
        <v>105334</v>
      </c>
    </row>
    <row r="1538" spans="59:63" x14ac:dyDescent="0.3">
      <c r="BG1538" s="22" t="s">
        <v>3465</v>
      </c>
      <c r="BK1538" s="106">
        <v>105336</v>
      </c>
    </row>
    <row r="1539" spans="59:63" x14ac:dyDescent="0.3">
      <c r="BG1539" s="22" t="s">
        <v>3466</v>
      </c>
      <c r="BK1539" s="106">
        <v>105341</v>
      </c>
    </row>
    <row r="1540" spans="59:63" x14ac:dyDescent="0.3">
      <c r="BG1540" s="22" t="s">
        <v>3467</v>
      </c>
      <c r="BK1540" s="106">
        <v>105343</v>
      </c>
    </row>
    <row r="1541" spans="59:63" x14ac:dyDescent="0.3">
      <c r="BG1541" s="22" t="s">
        <v>3468</v>
      </c>
      <c r="BK1541" s="106">
        <v>105344</v>
      </c>
    </row>
    <row r="1542" spans="59:63" x14ac:dyDescent="0.3">
      <c r="BG1542" s="22" t="s">
        <v>3469</v>
      </c>
      <c r="BK1542" s="106">
        <v>105348</v>
      </c>
    </row>
    <row r="1543" spans="59:63" x14ac:dyDescent="0.3">
      <c r="BG1543" s="22" t="s">
        <v>3470</v>
      </c>
      <c r="BK1543" s="106">
        <v>105358</v>
      </c>
    </row>
    <row r="1544" spans="59:63" x14ac:dyDescent="0.3">
      <c r="BG1544" s="22" t="s">
        <v>3471</v>
      </c>
      <c r="BK1544" s="106">
        <v>105359</v>
      </c>
    </row>
    <row r="1545" spans="59:63" x14ac:dyDescent="0.3">
      <c r="BG1545" s="22" t="s">
        <v>3472</v>
      </c>
      <c r="BK1545" s="106">
        <v>105366</v>
      </c>
    </row>
    <row r="1546" spans="59:63" x14ac:dyDescent="0.3">
      <c r="BG1546" s="22" t="s">
        <v>3473</v>
      </c>
      <c r="BK1546" s="106">
        <v>105367</v>
      </c>
    </row>
    <row r="1547" spans="59:63" x14ac:dyDescent="0.3">
      <c r="BG1547" s="22" t="s">
        <v>3474</v>
      </c>
      <c r="BK1547" s="106">
        <v>105369</v>
      </c>
    </row>
    <row r="1548" spans="59:63" x14ac:dyDescent="0.3">
      <c r="BG1548" s="22" t="s">
        <v>3475</v>
      </c>
      <c r="BK1548" s="106">
        <v>105376</v>
      </c>
    </row>
    <row r="1549" spans="59:63" x14ac:dyDescent="0.3">
      <c r="BG1549" s="22" t="s">
        <v>3476</v>
      </c>
      <c r="BK1549" s="106">
        <v>105377</v>
      </c>
    </row>
    <row r="1550" spans="59:63" x14ac:dyDescent="0.3">
      <c r="BG1550" s="22" t="s">
        <v>3477</v>
      </c>
      <c r="BK1550" s="106">
        <v>105378</v>
      </c>
    </row>
    <row r="1551" spans="59:63" x14ac:dyDescent="0.3">
      <c r="BG1551" s="22" t="s">
        <v>3478</v>
      </c>
      <c r="BK1551" s="106">
        <v>105380</v>
      </c>
    </row>
    <row r="1552" spans="59:63" x14ac:dyDescent="0.3">
      <c r="BG1552" s="22" t="s">
        <v>3479</v>
      </c>
      <c r="BK1552" s="106">
        <v>105381</v>
      </c>
    </row>
    <row r="1553" spans="59:63" x14ac:dyDescent="0.3">
      <c r="BG1553" s="22" t="s">
        <v>3480</v>
      </c>
      <c r="BK1553" s="106">
        <v>105387</v>
      </c>
    </row>
    <row r="1554" spans="59:63" x14ac:dyDescent="0.3">
      <c r="BG1554" s="22" t="s">
        <v>3481</v>
      </c>
      <c r="BK1554" s="106">
        <v>105388</v>
      </c>
    </row>
    <row r="1555" spans="59:63" x14ac:dyDescent="0.3">
      <c r="BG1555" s="22" t="s">
        <v>3482</v>
      </c>
      <c r="BK1555" s="106">
        <v>105391</v>
      </c>
    </row>
    <row r="1556" spans="59:63" x14ac:dyDescent="0.3">
      <c r="BG1556" s="22" t="s">
        <v>3483</v>
      </c>
      <c r="BK1556" s="106">
        <v>105397</v>
      </c>
    </row>
    <row r="1557" spans="59:63" x14ac:dyDescent="0.3">
      <c r="BG1557" s="22" t="s">
        <v>3484</v>
      </c>
      <c r="BK1557" s="106">
        <v>105398</v>
      </c>
    </row>
    <row r="1558" spans="59:63" x14ac:dyDescent="0.3">
      <c r="BG1558" s="22" t="s">
        <v>3485</v>
      </c>
      <c r="BK1558" s="106">
        <v>105402</v>
      </c>
    </row>
    <row r="1559" spans="59:63" x14ac:dyDescent="0.3">
      <c r="BG1559" s="22" t="s">
        <v>3486</v>
      </c>
      <c r="BK1559" s="106">
        <v>105424</v>
      </c>
    </row>
    <row r="1560" spans="59:63" x14ac:dyDescent="0.3">
      <c r="BG1560" s="22" t="s">
        <v>3487</v>
      </c>
      <c r="BK1560" s="106">
        <v>105431</v>
      </c>
    </row>
    <row r="1561" spans="59:63" x14ac:dyDescent="0.3">
      <c r="BG1561" s="22" t="s">
        <v>3488</v>
      </c>
      <c r="BK1561" s="106">
        <v>105434</v>
      </c>
    </row>
    <row r="1562" spans="59:63" x14ac:dyDescent="0.3">
      <c r="BG1562" s="22" t="s">
        <v>3489</v>
      </c>
      <c r="BK1562" s="106">
        <v>105435</v>
      </c>
    </row>
    <row r="1563" spans="59:63" x14ac:dyDescent="0.3">
      <c r="BG1563" s="22" t="s">
        <v>3490</v>
      </c>
      <c r="BK1563" s="106">
        <v>105439</v>
      </c>
    </row>
    <row r="1564" spans="59:63" x14ac:dyDescent="0.3">
      <c r="BG1564" s="22" t="s">
        <v>3491</v>
      </c>
      <c r="BK1564" s="106">
        <v>105445</v>
      </c>
    </row>
    <row r="1565" spans="59:63" x14ac:dyDescent="0.3">
      <c r="BG1565" s="22" t="s">
        <v>3492</v>
      </c>
      <c r="BK1565" s="106">
        <v>105447</v>
      </c>
    </row>
    <row r="1566" spans="59:63" x14ac:dyDescent="0.3">
      <c r="BG1566" s="22" t="s">
        <v>3493</v>
      </c>
      <c r="BK1566" s="106">
        <v>105452</v>
      </c>
    </row>
    <row r="1567" spans="59:63" x14ac:dyDescent="0.3">
      <c r="BG1567" s="22" t="s">
        <v>3494</v>
      </c>
      <c r="BK1567" s="106">
        <v>105453</v>
      </c>
    </row>
    <row r="1568" spans="59:63" x14ac:dyDescent="0.3">
      <c r="BG1568" s="22" t="s">
        <v>3495</v>
      </c>
      <c r="BK1568" s="106">
        <v>105454</v>
      </c>
    </row>
    <row r="1569" spans="59:63" x14ac:dyDescent="0.3">
      <c r="BG1569" s="22" t="s">
        <v>3496</v>
      </c>
      <c r="BK1569" s="106">
        <v>105459</v>
      </c>
    </row>
    <row r="1570" spans="59:63" x14ac:dyDescent="0.3">
      <c r="BG1570" s="22" t="s">
        <v>3497</v>
      </c>
      <c r="BK1570" s="106">
        <v>105460</v>
      </c>
    </row>
    <row r="1571" spans="59:63" x14ac:dyDescent="0.3">
      <c r="BG1571" s="22" t="s">
        <v>3498</v>
      </c>
      <c r="BK1571" s="106">
        <v>105461</v>
      </c>
    </row>
    <row r="1572" spans="59:63" x14ac:dyDescent="0.3">
      <c r="BG1572" s="22" t="s">
        <v>3499</v>
      </c>
      <c r="BK1572" s="106">
        <v>105471</v>
      </c>
    </row>
    <row r="1573" spans="59:63" x14ac:dyDescent="0.3">
      <c r="BG1573" s="22" t="s">
        <v>3500</v>
      </c>
      <c r="BK1573" s="106">
        <v>105476</v>
      </c>
    </row>
    <row r="1574" spans="59:63" x14ac:dyDescent="0.3">
      <c r="BG1574" s="22" t="s">
        <v>3501</v>
      </c>
      <c r="BK1574" s="106">
        <v>105486</v>
      </c>
    </row>
    <row r="1575" spans="59:63" x14ac:dyDescent="0.3">
      <c r="BG1575" s="22" t="s">
        <v>3502</v>
      </c>
      <c r="BK1575" s="106">
        <v>105487</v>
      </c>
    </row>
    <row r="1576" spans="59:63" x14ac:dyDescent="0.3">
      <c r="BG1576" s="22" t="s">
        <v>3503</v>
      </c>
      <c r="BK1576" s="106">
        <v>105490</v>
      </c>
    </row>
    <row r="1577" spans="59:63" x14ac:dyDescent="0.3">
      <c r="BG1577" s="22" t="s">
        <v>3504</v>
      </c>
      <c r="BK1577" s="106">
        <v>105491</v>
      </c>
    </row>
    <row r="1578" spans="59:63" x14ac:dyDescent="0.3">
      <c r="BG1578" s="22" t="s">
        <v>3505</v>
      </c>
      <c r="BK1578" s="106">
        <v>105505</v>
      </c>
    </row>
    <row r="1579" spans="59:63" x14ac:dyDescent="0.3">
      <c r="BG1579" s="22" t="s">
        <v>3506</v>
      </c>
      <c r="BK1579" s="106">
        <v>105506</v>
      </c>
    </row>
    <row r="1580" spans="59:63" x14ac:dyDescent="0.3">
      <c r="BG1580" s="22" t="s">
        <v>3507</v>
      </c>
      <c r="BK1580" s="106">
        <v>105511</v>
      </c>
    </row>
    <row r="1581" spans="59:63" x14ac:dyDescent="0.3">
      <c r="BG1581" s="22" t="s">
        <v>3508</v>
      </c>
      <c r="BK1581" s="106">
        <v>105512</v>
      </c>
    </row>
    <row r="1582" spans="59:63" x14ac:dyDescent="0.3">
      <c r="BG1582" s="22" t="s">
        <v>3509</v>
      </c>
      <c r="BK1582" s="106">
        <v>105513</v>
      </c>
    </row>
    <row r="1583" spans="59:63" x14ac:dyDescent="0.3">
      <c r="BG1583" s="22" t="s">
        <v>3510</v>
      </c>
      <c r="BK1583" s="106">
        <v>105514</v>
      </c>
    </row>
    <row r="1584" spans="59:63" x14ac:dyDescent="0.3">
      <c r="BG1584" s="22" t="s">
        <v>3511</v>
      </c>
      <c r="BK1584" s="106">
        <v>105515</v>
      </c>
    </row>
    <row r="1585" spans="59:63" x14ac:dyDescent="0.3">
      <c r="BG1585" s="22" t="s">
        <v>3512</v>
      </c>
      <c r="BK1585" s="106">
        <v>105516</v>
      </c>
    </row>
    <row r="1586" spans="59:63" x14ac:dyDescent="0.3">
      <c r="BG1586" s="22" t="s">
        <v>3513</v>
      </c>
      <c r="BK1586" s="106">
        <v>105518</v>
      </c>
    </row>
    <row r="1587" spans="59:63" x14ac:dyDescent="0.3">
      <c r="BG1587" s="22" t="s">
        <v>3514</v>
      </c>
      <c r="BK1587" s="106">
        <v>105526</v>
      </c>
    </row>
    <row r="1588" spans="59:63" x14ac:dyDescent="0.3">
      <c r="BG1588" s="22" t="s">
        <v>3515</v>
      </c>
      <c r="BK1588" s="106">
        <v>105527</v>
      </c>
    </row>
    <row r="1589" spans="59:63" x14ac:dyDescent="0.3">
      <c r="BG1589" s="22" t="s">
        <v>3516</v>
      </c>
      <c r="BK1589" s="106">
        <v>105531</v>
      </c>
    </row>
    <row r="1590" spans="59:63" x14ac:dyDescent="0.3">
      <c r="BG1590" s="22" t="s">
        <v>3517</v>
      </c>
      <c r="BK1590" s="106">
        <v>105532</v>
      </c>
    </row>
    <row r="1591" spans="59:63" x14ac:dyDescent="0.3">
      <c r="BG1591" s="22" t="s">
        <v>3518</v>
      </c>
      <c r="BK1591" s="106">
        <v>105534</v>
      </c>
    </row>
    <row r="1592" spans="59:63" x14ac:dyDescent="0.3">
      <c r="BG1592" s="22" t="s">
        <v>3519</v>
      </c>
      <c r="BK1592" s="106">
        <v>105535</v>
      </c>
    </row>
    <row r="1593" spans="59:63" x14ac:dyDescent="0.3">
      <c r="BG1593" s="22" t="s">
        <v>3520</v>
      </c>
      <c r="BK1593" s="106">
        <v>105537</v>
      </c>
    </row>
    <row r="1594" spans="59:63" x14ac:dyDescent="0.3">
      <c r="BG1594" s="22" t="s">
        <v>3521</v>
      </c>
      <c r="BK1594" s="106">
        <v>105539</v>
      </c>
    </row>
    <row r="1595" spans="59:63" x14ac:dyDescent="0.3">
      <c r="BG1595" s="22" t="s">
        <v>3522</v>
      </c>
      <c r="BK1595" s="106">
        <v>105542</v>
      </c>
    </row>
    <row r="1596" spans="59:63" x14ac:dyDescent="0.3">
      <c r="BG1596" s="22" t="s">
        <v>3523</v>
      </c>
      <c r="BK1596" s="106">
        <v>105550</v>
      </c>
    </row>
    <row r="1597" spans="59:63" x14ac:dyDescent="0.3">
      <c r="BG1597" s="22" t="s">
        <v>3524</v>
      </c>
      <c r="BK1597" s="106">
        <v>105553</v>
      </c>
    </row>
    <row r="1598" spans="59:63" x14ac:dyDescent="0.3">
      <c r="BG1598" s="22" t="s">
        <v>3525</v>
      </c>
      <c r="BK1598" s="106">
        <v>105555</v>
      </c>
    </row>
    <row r="1599" spans="59:63" x14ac:dyDescent="0.3">
      <c r="BG1599" s="22" t="s">
        <v>3526</v>
      </c>
      <c r="BK1599" s="106">
        <v>105556</v>
      </c>
    </row>
    <row r="1600" spans="59:63" x14ac:dyDescent="0.3">
      <c r="BG1600" s="22" t="s">
        <v>3527</v>
      </c>
      <c r="BK1600" s="106">
        <v>105569</v>
      </c>
    </row>
    <row r="1601" spans="59:63" x14ac:dyDescent="0.3">
      <c r="BG1601" s="22" t="s">
        <v>3528</v>
      </c>
      <c r="BK1601" s="106">
        <v>105573</v>
      </c>
    </row>
    <row r="1602" spans="59:63" x14ac:dyDescent="0.3">
      <c r="BG1602" s="22" t="s">
        <v>3529</v>
      </c>
      <c r="BK1602" s="106">
        <v>105579</v>
      </c>
    </row>
    <row r="1603" spans="59:63" x14ac:dyDescent="0.3">
      <c r="BG1603" s="22" t="s">
        <v>3530</v>
      </c>
      <c r="BK1603" s="106">
        <v>105580</v>
      </c>
    </row>
    <row r="1604" spans="59:63" x14ac:dyDescent="0.3">
      <c r="BG1604" s="22" t="s">
        <v>3531</v>
      </c>
      <c r="BK1604" s="106">
        <v>105582</v>
      </c>
    </row>
    <row r="1605" spans="59:63" x14ac:dyDescent="0.3">
      <c r="BG1605" s="22" t="s">
        <v>3532</v>
      </c>
      <c r="BK1605" s="106">
        <v>105584</v>
      </c>
    </row>
    <row r="1606" spans="59:63" x14ac:dyDescent="0.3">
      <c r="BG1606" s="22" t="s">
        <v>3533</v>
      </c>
      <c r="BK1606" s="106">
        <v>105585</v>
      </c>
    </row>
    <row r="1607" spans="59:63" x14ac:dyDescent="0.3">
      <c r="BG1607" s="22" t="s">
        <v>3534</v>
      </c>
      <c r="BK1607" s="106">
        <v>105587</v>
      </c>
    </row>
    <row r="1608" spans="59:63" x14ac:dyDescent="0.3">
      <c r="BG1608" s="22" t="s">
        <v>3535</v>
      </c>
      <c r="BK1608" s="106">
        <v>105590</v>
      </c>
    </row>
    <row r="1609" spans="59:63" x14ac:dyDescent="0.3">
      <c r="BG1609" s="22" t="s">
        <v>3536</v>
      </c>
      <c r="BK1609" s="106">
        <v>105591</v>
      </c>
    </row>
    <row r="1610" spans="59:63" x14ac:dyDescent="0.3">
      <c r="BG1610" s="22" t="s">
        <v>3537</v>
      </c>
      <c r="BK1610" s="106">
        <v>105592</v>
      </c>
    </row>
    <row r="1611" spans="59:63" x14ac:dyDescent="0.3">
      <c r="BG1611" s="22" t="s">
        <v>3538</v>
      </c>
      <c r="BK1611" s="106">
        <v>105594</v>
      </c>
    </row>
    <row r="1612" spans="59:63" x14ac:dyDescent="0.3">
      <c r="BG1612" s="22" t="s">
        <v>3539</v>
      </c>
      <c r="BK1612" s="106">
        <v>105595</v>
      </c>
    </row>
    <row r="1613" spans="59:63" x14ac:dyDescent="0.3">
      <c r="BG1613" s="22" t="s">
        <v>3540</v>
      </c>
      <c r="BK1613" s="106">
        <v>105596</v>
      </c>
    </row>
    <row r="1614" spans="59:63" x14ac:dyDescent="0.3">
      <c r="BG1614" s="22" t="s">
        <v>3541</v>
      </c>
      <c r="BK1614" s="106">
        <v>105597</v>
      </c>
    </row>
    <row r="1615" spans="59:63" x14ac:dyDescent="0.3">
      <c r="BG1615" s="22" t="s">
        <v>3542</v>
      </c>
      <c r="BK1615" s="106">
        <v>105598</v>
      </c>
    </row>
    <row r="1616" spans="59:63" x14ac:dyDescent="0.3">
      <c r="BG1616" s="22" t="s">
        <v>3543</v>
      </c>
      <c r="BK1616" s="106">
        <v>105600</v>
      </c>
    </row>
    <row r="1617" spans="59:63" x14ac:dyDescent="0.3">
      <c r="BG1617" s="22" t="s">
        <v>3544</v>
      </c>
      <c r="BK1617" s="106">
        <v>105601</v>
      </c>
    </row>
    <row r="1618" spans="59:63" x14ac:dyDescent="0.3">
      <c r="BG1618" s="22" t="s">
        <v>3545</v>
      </c>
      <c r="BK1618" s="106">
        <v>105603</v>
      </c>
    </row>
    <row r="1619" spans="59:63" x14ac:dyDescent="0.3">
      <c r="BG1619" s="22" t="s">
        <v>3546</v>
      </c>
      <c r="BK1619" s="106">
        <v>105611</v>
      </c>
    </row>
    <row r="1620" spans="59:63" x14ac:dyDescent="0.3">
      <c r="BG1620" s="22" t="s">
        <v>3547</v>
      </c>
      <c r="BK1620" s="106">
        <v>105612</v>
      </c>
    </row>
    <row r="1621" spans="59:63" x14ac:dyDescent="0.3">
      <c r="BG1621" s="22" t="s">
        <v>3548</v>
      </c>
      <c r="BK1621" s="106">
        <v>105613</v>
      </c>
    </row>
    <row r="1622" spans="59:63" x14ac:dyDescent="0.3">
      <c r="BG1622" s="22" t="s">
        <v>3549</v>
      </c>
      <c r="BK1622" s="106">
        <v>105614</v>
      </c>
    </row>
    <row r="1623" spans="59:63" x14ac:dyDescent="0.3">
      <c r="BG1623" s="22" t="s">
        <v>3550</v>
      </c>
      <c r="BK1623" s="106">
        <v>105615</v>
      </c>
    </row>
    <row r="1624" spans="59:63" x14ac:dyDescent="0.3">
      <c r="BG1624" s="22" t="s">
        <v>3551</v>
      </c>
      <c r="BK1624" s="106">
        <v>105616</v>
      </c>
    </row>
    <row r="1625" spans="59:63" x14ac:dyDescent="0.3">
      <c r="BG1625" s="22" t="s">
        <v>3552</v>
      </c>
      <c r="BK1625" s="106">
        <v>105620</v>
      </c>
    </row>
    <row r="1626" spans="59:63" x14ac:dyDescent="0.3">
      <c r="BG1626" s="22" t="s">
        <v>3553</v>
      </c>
      <c r="BK1626" s="106">
        <v>105623</v>
      </c>
    </row>
    <row r="1627" spans="59:63" x14ac:dyDescent="0.3">
      <c r="BG1627" s="22" t="s">
        <v>3554</v>
      </c>
      <c r="BK1627" s="106">
        <v>105630</v>
      </c>
    </row>
    <row r="1628" spans="59:63" x14ac:dyDescent="0.3">
      <c r="BG1628" s="22" t="s">
        <v>3555</v>
      </c>
      <c r="BK1628" s="106">
        <v>105634</v>
      </c>
    </row>
    <row r="1629" spans="59:63" x14ac:dyDescent="0.3">
      <c r="BG1629" s="22" t="s">
        <v>3556</v>
      </c>
      <c r="BK1629" s="106">
        <v>105636</v>
      </c>
    </row>
    <row r="1630" spans="59:63" x14ac:dyDescent="0.3">
      <c r="BG1630" s="22" t="s">
        <v>3557</v>
      </c>
      <c r="BK1630" s="106">
        <v>105640</v>
      </c>
    </row>
    <row r="1631" spans="59:63" x14ac:dyDescent="0.3">
      <c r="BG1631" s="22" t="s">
        <v>3558</v>
      </c>
      <c r="BK1631" s="106">
        <v>105641</v>
      </c>
    </row>
    <row r="1632" spans="59:63" x14ac:dyDescent="0.3">
      <c r="BG1632" s="22" t="s">
        <v>3559</v>
      </c>
      <c r="BK1632" s="106">
        <v>105642</v>
      </c>
    </row>
    <row r="1633" spans="59:63" x14ac:dyDescent="0.3">
      <c r="BG1633" s="22" t="s">
        <v>3560</v>
      </c>
      <c r="BK1633" s="106">
        <v>105644</v>
      </c>
    </row>
    <row r="1634" spans="59:63" x14ac:dyDescent="0.3">
      <c r="BG1634" s="22" t="s">
        <v>3561</v>
      </c>
      <c r="BK1634" s="106">
        <v>105646</v>
      </c>
    </row>
    <row r="1635" spans="59:63" x14ac:dyDescent="0.3">
      <c r="BG1635" s="22" t="s">
        <v>3562</v>
      </c>
      <c r="BK1635" s="106">
        <v>105651</v>
      </c>
    </row>
    <row r="1636" spans="59:63" x14ac:dyDescent="0.3">
      <c r="BG1636" s="22" t="s">
        <v>3563</v>
      </c>
      <c r="BK1636" s="106">
        <v>105653</v>
      </c>
    </row>
    <row r="1637" spans="59:63" x14ac:dyDescent="0.3">
      <c r="BG1637" s="22" t="s">
        <v>3564</v>
      </c>
      <c r="BK1637" s="106">
        <v>105660</v>
      </c>
    </row>
    <row r="1638" spans="59:63" x14ac:dyDescent="0.3">
      <c r="BG1638" s="22" t="s">
        <v>3565</v>
      </c>
      <c r="BK1638" s="106">
        <v>105662</v>
      </c>
    </row>
    <row r="1639" spans="59:63" x14ac:dyDescent="0.3">
      <c r="BG1639" s="22" t="s">
        <v>3566</v>
      </c>
      <c r="BK1639" s="106">
        <v>105665</v>
      </c>
    </row>
    <row r="1640" spans="59:63" x14ac:dyDescent="0.3">
      <c r="BG1640" s="22" t="s">
        <v>3567</v>
      </c>
      <c r="BK1640" s="106">
        <v>105666</v>
      </c>
    </row>
    <row r="1641" spans="59:63" x14ac:dyDescent="0.3">
      <c r="BG1641" s="22" t="s">
        <v>3568</v>
      </c>
      <c r="BK1641" s="106">
        <v>105667</v>
      </c>
    </row>
    <row r="1642" spans="59:63" x14ac:dyDescent="0.3">
      <c r="BG1642" s="22" t="s">
        <v>3569</v>
      </c>
      <c r="BK1642" s="106">
        <v>105668</v>
      </c>
    </row>
    <row r="1643" spans="59:63" x14ac:dyDescent="0.3">
      <c r="BG1643" s="22" t="s">
        <v>3570</v>
      </c>
      <c r="BK1643" s="106">
        <v>105670</v>
      </c>
    </row>
    <row r="1644" spans="59:63" x14ac:dyDescent="0.3">
      <c r="BG1644" s="22" t="s">
        <v>3571</v>
      </c>
      <c r="BK1644" s="106">
        <v>105684</v>
      </c>
    </row>
    <row r="1645" spans="59:63" x14ac:dyDescent="0.3">
      <c r="BG1645" s="22" t="s">
        <v>3572</v>
      </c>
      <c r="BK1645" s="106">
        <v>105685</v>
      </c>
    </row>
    <row r="1646" spans="59:63" x14ac:dyDescent="0.3">
      <c r="BG1646" s="22" t="s">
        <v>3573</v>
      </c>
      <c r="BK1646" s="106">
        <v>105690</v>
      </c>
    </row>
    <row r="1647" spans="59:63" x14ac:dyDescent="0.3">
      <c r="BG1647" s="22" t="s">
        <v>3574</v>
      </c>
      <c r="BK1647" s="106">
        <v>105691</v>
      </c>
    </row>
    <row r="1648" spans="59:63" x14ac:dyDescent="0.3">
      <c r="BG1648" s="22" t="s">
        <v>3575</v>
      </c>
      <c r="BK1648" s="106">
        <v>105694</v>
      </c>
    </row>
    <row r="1649" spans="59:63" x14ac:dyDescent="0.3">
      <c r="BG1649" s="22" t="s">
        <v>3576</v>
      </c>
      <c r="BK1649" s="106">
        <v>105695</v>
      </c>
    </row>
    <row r="1650" spans="59:63" x14ac:dyDescent="0.3">
      <c r="BG1650" s="22" t="s">
        <v>3577</v>
      </c>
      <c r="BK1650" s="106">
        <v>105698</v>
      </c>
    </row>
    <row r="1651" spans="59:63" x14ac:dyDescent="0.3">
      <c r="BG1651" s="22" t="s">
        <v>3578</v>
      </c>
      <c r="BK1651" s="106">
        <v>105701</v>
      </c>
    </row>
    <row r="1652" spans="59:63" x14ac:dyDescent="0.3">
      <c r="BG1652" s="22" t="s">
        <v>3579</v>
      </c>
      <c r="BK1652" s="106">
        <v>105703</v>
      </c>
    </row>
    <row r="1653" spans="59:63" x14ac:dyDescent="0.3">
      <c r="BG1653" s="22" t="s">
        <v>3580</v>
      </c>
      <c r="BK1653" s="106">
        <v>105704</v>
      </c>
    </row>
    <row r="1654" spans="59:63" x14ac:dyDescent="0.3">
      <c r="BG1654" s="22" t="s">
        <v>3581</v>
      </c>
      <c r="BK1654" s="106">
        <v>105713</v>
      </c>
    </row>
    <row r="1655" spans="59:63" x14ac:dyDescent="0.3">
      <c r="BG1655" s="22" t="s">
        <v>3582</v>
      </c>
      <c r="BK1655" s="106">
        <v>105716</v>
      </c>
    </row>
    <row r="1656" spans="59:63" x14ac:dyDescent="0.3">
      <c r="BG1656" s="22" t="s">
        <v>3583</v>
      </c>
      <c r="BK1656" s="106">
        <v>105726</v>
      </c>
    </row>
    <row r="1657" spans="59:63" x14ac:dyDescent="0.3">
      <c r="BG1657" s="22" t="s">
        <v>3584</v>
      </c>
      <c r="BK1657" s="106">
        <v>105728</v>
      </c>
    </row>
    <row r="1658" spans="59:63" x14ac:dyDescent="0.3">
      <c r="BG1658" s="22" t="s">
        <v>3585</v>
      </c>
      <c r="BK1658" s="106">
        <v>105729</v>
      </c>
    </row>
    <row r="1659" spans="59:63" x14ac:dyDescent="0.3">
      <c r="BG1659" s="22" t="s">
        <v>3586</v>
      </c>
      <c r="BK1659" s="106">
        <v>105731</v>
      </c>
    </row>
    <row r="1660" spans="59:63" x14ac:dyDescent="0.3">
      <c r="BG1660" s="22" t="s">
        <v>3587</v>
      </c>
      <c r="BK1660" s="106">
        <v>105740</v>
      </c>
    </row>
    <row r="1661" spans="59:63" x14ac:dyDescent="0.3">
      <c r="BG1661" s="22" t="s">
        <v>3588</v>
      </c>
      <c r="BK1661" s="106">
        <v>105741</v>
      </c>
    </row>
    <row r="1662" spans="59:63" x14ac:dyDescent="0.3">
      <c r="BG1662" s="22" t="s">
        <v>3589</v>
      </c>
      <c r="BK1662" s="106">
        <v>105742</v>
      </c>
    </row>
    <row r="1663" spans="59:63" x14ac:dyDescent="0.3">
      <c r="BG1663" s="22" t="s">
        <v>3590</v>
      </c>
      <c r="BK1663" s="106">
        <v>105748</v>
      </c>
    </row>
    <row r="1664" spans="59:63" x14ac:dyDescent="0.3">
      <c r="BG1664" s="22" t="s">
        <v>3591</v>
      </c>
      <c r="BK1664" s="106">
        <v>105749</v>
      </c>
    </row>
    <row r="1665" spans="59:63" x14ac:dyDescent="0.3">
      <c r="BG1665" s="22" t="s">
        <v>3592</v>
      </c>
      <c r="BK1665" s="106">
        <v>105754</v>
      </c>
    </row>
    <row r="1666" spans="59:63" x14ac:dyDescent="0.3">
      <c r="BG1666" s="22" t="s">
        <v>3593</v>
      </c>
      <c r="BK1666" s="106">
        <v>105763</v>
      </c>
    </row>
    <row r="1667" spans="59:63" x14ac:dyDescent="0.3">
      <c r="BG1667" s="22" t="s">
        <v>3594</v>
      </c>
      <c r="BK1667" s="106">
        <v>105765</v>
      </c>
    </row>
    <row r="1668" spans="59:63" x14ac:dyDescent="0.3">
      <c r="BG1668" s="22" t="s">
        <v>3595</v>
      </c>
      <c r="BK1668" s="106">
        <v>105766</v>
      </c>
    </row>
    <row r="1669" spans="59:63" x14ac:dyDescent="0.3">
      <c r="BG1669" s="22" t="s">
        <v>3596</v>
      </c>
      <c r="BK1669" s="106">
        <v>105775</v>
      </c>
    </row>
    <row r="1670" spans="59:63" x14ac:dyDescent="0.3">
      <c r="BG1670" s="22" t="s">
        <v>3597</v>
      </c>
      <c r="BK1670" s="106">
        <v>105778</v>
      </c>
    </row>
    <row r="1671" spans="59:63" x14ac:dyDescent="0.3">
      <c r="BG1671" s="22" t="s">
        <v>3598</v>
      </c>
      <c r="BK1671" s="106">
        <v>105794</v>
      </c>
    </row>
    <row r="1672" spans="59:63" x14ac:dyDescent="0.3">
      <c r="BG1672" s="22" t="s">
        <v>3599</v>
      </c>
      <c r="BK1672" s="106">
        <v>105795</v>
      </c>
    </row>
    <row r="1673" spans="59:63" x14ac:dyDescent="0.3">
      <c r="BG1673" s="22" t="s">
        <v>3600</v>
      </c>
      <c r="BK1673" s="106">
        <v>105806</v>
      </c>
    </row>
    <row r="1674" spans="59:63" x14ac:dyDescent="0.3">
      <c r="BG1674" s="22" t="s">
        <v>3601</v>
      </c>
      <c r="BK1674" s="106">
        <v>105811</v>
      </c>
    </row>
    <row r="1675" spans="59:63" x14ac:dyDescent="0.3">
      <c r="BG1675" s="22" t="s">
        <v>3602</v>
      </c>
      <c r="BK1675" s="106">
        <v>105814</v>
      </c>
    </row>
    <row r="1676" spans="59:63" x14ac:dyDescent="0.3">
      <c r="BG1676" s="22" t="s">
        <v>3603</v>
      </c>
      <c r="BK1676" s="106">
        <v>105815</v>
      </c>
    </row>
    <row r="1677" spans="59:63" x14ac:dyDescent="0.3">
      <c r="BG1677" s="22" t="s">
        <v>3604</v>
      </c>
      <c r="BK1677" s="106">
        <v>105818</v>
      </c>
    </row>
    <row r="1678" spans="59:63" x14ac:dyDescent="0.3">
      <c r="BG1678" s="22" t="s">
        <v>3605</v>
      </c>
      <c r="BK1678" s="106">
        <v>105825</v>
      </c>
    </row>
    <row r="1679" spans="59:63" x14ac:dyDescent="0.3">
      <c r="BG1679" s="22" t="s">
        <v>3606</v>
      </c>
      <c r="BK1679" s="106">
        <v>105838</v>
      </c>
    </row>
    <row r="1680" spans="59:63" x14ac:dyDescent="0.3">
      <c r="BG1680" s="22" t="s">
        <v>3607</v>
      </c>
      <c r="BK1680" s="106">
        <v>105851</v>
      </c>
    </row>
    <row r="1681" spans="59:63" x14ac:dyDescent="0.3">
      <c r="BG1681" s="22" t="s">
        <v>3608</v>
      </c>
      <c r="BK1681" s="106">
        <v>105854</v>
      </c>
    </row>
    <row r="1682" spans="59:63" x14ac:dyDescent="0.3">
      <c r="BG1682" s="22" t="s">
        <v>3609</v>
      </c>
      <c r="BK1682" s="106">
        <v>105858</v>
      </c>
    </row>
    <row r="1683" spans="59:63" x14ac:dyDescent="0.3">
      <c r="BG1683" s="22" t="s">
        <v>3610</v>
      </c>
      <c r="BK1683" s="106">
        <v>105859</v>
      </c>
    </row>
    <row r="1684" spans="59:63" x14ac:dyDescent="0.3">
      <c r="BG1684" s="22" t="s">
        <v>3611</v>
      </c>
      <c r="BK1684" s="106">
        <v>105865</v>
      </c>
    </row>
    <row r="1685" spans="59:63" x14ac:dyDescent="0.3">
      <c r="BG1685" s="22" t="s">
        <v>3612</v>
      </c>
      <c r="BK1685" s="106">
        <v>105868</v>
      </c>
    </row>
    <row r="1686" spans="59:63" x14ac:dyDescent="0.3">
      <c r="BG1686" s="22" t="s">
        <v>3613</v>
      </c>
      <c r="BK1686" s="106">
        <v>105869</v>
      </c>
    </row>
    <row r="1687" spans="59:63" x14ac:dyDescent="0.3">
      <c r="BG1687" s="22" t="s">
        <v>3614</v>
      </c>
      <c r="BK1687" s="106">
        <v>105876</v>
      </c>
    </row>
    <row r="1688" spans="59:63" x14ac:dyDescent="0.3">
      <c r="BG1688" s="22" t="s">
        <v>3615</v>
      </c>
      <c r="BK1688" s="106">
        <v>105882</v>
      </c>
    </row>
    <row r="1689" spans="59:63" x14ac:dyDescent="0.3">
      <c r="BG1689" s="22" t="s">
        <v>3616</v>
      </c>
      <c r="BK1689" s="106">
        <v>105884</v>
      </c>
    </row>
    <row r="1690" spans="59:63" x14ac:dyDescent="0.3">
      <c r="BG1690" s="22" t="s">
        <v>3617</v>
      </c>
      <c r="BK1690" s="106">
        <v>105885</v>
      </c>
    </row>
    <row r="1691" spans="59:63" x14ac:dyDescent="0.3">
      <c r="BG1691" s="22" t="s">
        <v>3618</v>
      </c>
      <c r="BK1691" s="106">
        <v>105893</v>
      </c>
    </row>
    <row r="1692" spans="59:63" x14ac:dyDescent="0.3">
      <c r="BG1692" s="22" t="s">
        <v>3619</v>
      </c>
      <c r="BK1692" s="106">
        <v>105896</v>
      </c>
    </row>
    <row r="1693" spans="59:63" x14ac:dyDescent="0.3">
      <c r="BG1693" s="22" t="s">
        <v>3620</v>
      </c>
      <c r="BK1693" s="106">
        <v>105897</v>
      </c>
    </row>
    <row r="1694" spans="59:63" x14ac:dyDescent="0.3">
      <c r="BG1694" s="22" t="s">
        <v>3621</v>
      </c>
      <c r="BK1694" s="106">
        <v>105900</v>
      </c>
    </row>
    <row r="1695" spans="59:63" x14ac:dyDescent="0.3">
      <c r="BG1695" s="22" t="s">
        <v>3622</v>
      </c>
      <c r="BK1695" s="106">
        <v>105915</v>
      </c>
    </row>
    <row r="1696" spans="59:63" x14ac:dyDescent="0.3">
      <c r="BG1696" s="22" t="s">
        <v>3623</v>
      </c>
      <c r="BK1696" s="106">
        <v>105929</v>
      </c>
    </row>
    <row r="1697" spans="59:63" x14ac:dyDescent="0.3">
      <c r="BG1697" s="22" t="s">
        <v>3624</v>
      </c>
      <c r="BK1697" s="106">
        <v>105931</v>
      </c>
    </row>
    <row r="1698" spans="59:63" x14ac:dyDescent="0.3">
      <c r="BG1698" s="22" t="s">
        <v>3625</v>
      </c>
      <c r="BK1698" s="106">
        <v>105933</v>
      </c>
    </row>
    <row r="1699" spans="59:63" x14ac:dyDescent="0.3">
      <c r="BG1699" s="22" t="s">
        <v>3626</v>
      </c>
      <c r="BK1699" s="106">
        <v>105940</v>
      </c>
    </row>
    <row r="1700" spans="59:63" x14ac:dyDescent="0.3">
      <c r="BG1700" s="22" t="s">
        <v>3627</v>
      </c>
      <c r="BK1700" s="106">
        <v>105944</v>
      </c>
    </row>
    <row r="1701" spans="59:63" x14ac:dyDescent="0.3">
      <c r="BG1701" s="22" t="s">
        <v>3628</v>
      </c>
      <c r="BK1701" s="106">
        <v>105948</v>
      </c>
    </row>
    <row r="1702" spans="59:63" x14ac:dyDescent="0.3">
      <c r="BG1702" s="22" t="s">
        <v>3629</v>
      </c>
      <c r="BK1702" s="106">
        <v>105950</v>
      </c>
    </row>
    <row r="1703" spans="59:63" x14ac:dyDescent="0.3">
      <c r="BG1703" s="22" t="s">
        <v>3630</v>
      </c>
      <c r="BK1703" s="106">
        <v>105956</v>
      </c>
    </row>
    <row r="1704" spans="59:63" x14ac:dyDescent="0.3">
      <c r="BG1704" s="22" t="s">
        <v>3631</v>
      </c>
      <c r="BK1704" s="106">
        <v>105957</v>
      </c>
    </row>
    <row r="1705" spans="59:63" x14ac:dyDescent="0.3">
      <c r="BG1705" s="22" t="s">
        <v>3632</v>
      </c>
      <c r="BK1705" s="106">
        <v>105959</v>
      </c>
    </row>
    <row r="1706" spans="59:63" x14ac:dyDescent="0.3">
      <c r="BG1706" s="22" t="s">
        <v>3633</v>
      </c>
      <c r="BK1706" s="106">
        <v>105960</v>
      </c>
    </row>
    <row r="1707" spans="59:63" x14ac:dyDescent="0.3">
      <c r="BG1707" s="22" t="s">
        <v>3634</v>
      </c>
      <c r="BK1707" s="106">
        <v>105962</v>
      </c>
    </row>
    <row r="1708" spans="59:63" x14ac:dyDescent="0.3">
      <c r="BG1708" s="22" t="s">
        <v>3635</v>
      </c>
      <c r="BK1708" s="106">
        <v>105963</v>
      </c>
    </row>
    <row r="1709" spans="59:63" x14ac:dyDescent="0.3">
      <c r="BG1709" s="22" t="s">
        <v>3636</v>
      </c>
      <c r="BK1709" s="106">
        <v>105964</v>
      </c>
    </row>
    <row r="1710" spans="59:63" x14ac:dyDescent="0.3">
      <c r="BG1710" s="22" t="s">
        <v>3637</v>
      </c>
      <c r="BK1710" s="106">
        <v>105971</v>
      </c>
    </row>
    <row r="1711" spans="59:63" x14ac:dyDescent="0.3">
      <c r="BG1711" s="22" t="s">
        <v>3638</v>
      </c>
      <c r="BK1711" s="106">
        <v>105972</v>
      </c>
    </row>
    <row r="1712" spans="59:63" x14ac:dyDescent="0.3">
      <c r="BG1712" s="22" t="s">
        <v>3639</v>
      </c>
      <c r="BK1712" s="106">
        <v>105973</v>
      </c>
    </row>
    <row r="1713" spans="59:63" x14ac:dyDescent="0.3">
      <c r="BG1713" s="22" t="s">
        <v>3640</v>
      </c>
      <c r="BK1713" s="106">
        <v>105974</v>
      </c>
    </row>
    <row r="1714" spans="59:63" x14ac:dyDescent="0.3">
      <c r="BG1714" s="22" t="s">
        <v>3641</v>
      </c>
      <c r="BK1714" s="106">
        <v>105975</v>
      </c>
    </row>
    <row r="1715" spans="59:63" x14ac:dyDescent="0.3">
      <c r="BG1715" s="22" t="s">
        <v>3642</v>
      </c>
      <c r="BK1715" s="106">
        <v>105976</v>
      </c>
    </row>
    <row r="1716" spans="59:63" x14ac:dyDescent="0.3">
      <c r="BG1716" s="22" t="s">
        <v>3643</v>
      </c>
      <c r="BK1716" s="106">
        <v>105977</v>
      </c>
    </row>
    <row r="1717" spans="59:63" x14ac:dyDescent="0.3">
      <c r="BG1717" s="22" t="s">
        <v>3644</v>
      </c>
      <c r="BK1717" s="106">
        <v>105978</v>
      </c>
    </row>
    <row r="1718" spans="59:63" x14ac:dyDescent="0.3">
      <c r="BG1718" s="22" t="s">
        <v>3645</v>
      </c>
      <c r="BK1718" s="106">
        <v>105980</v>
      </c>
    </row>
    <row r="1719" spans="59:63" x14ac:dyDescent="0.3">
      <c r="BG1719" s="22" t="s">
        <v>3646</v>
      </c>
      <c r="BK1719" s="106">
        <v>105987</v>
      </c>
    </row>
    <row r="1720" spans="59:63" x14ac:dyDescent="0.3">
      <c r="BG1720" s="22" t="s">
        <v>3647</v>
      </c>
      <c r="BK1720" s="106">
        <v>105988</v>
      </c>
    </row>
    <row r="1721" spans="59:63" x14ac:dyDescent="0.3">
      <c r="BG1721" s="22" t="s">
        <v>3648</v>
      </c>
      <c r="BK1721" s="106">
        <v>105995</v>
      </c>
    </row>
    <row r="1722" spans="59:63" x14ac:dyDescent="0.3">
      <c r="BG1722" s="22" t="s">
        <v>3649</v>
      </c>
      <c r="BK1722" s="106">
        <v>105996</v>
      </c>
    </row>
    <row r="1723" spans="59:63" x14ac:dyDescent="0.3">
      <c r="BG1723" s="22" t="s">
        <v>3650</v>
      </c>
      <c r="BK1723" s="106">
        <v>105997</v>
      </c>
    </row>
    <row r="1724" spans="59:63" x14ac:dyDescent="0.3">
      <c r="BG1724" s="22" t="s">
        <v>3651</v>
      </c>
      <c r="BK1724" s="106">
        <v>106000</v>
      </c>
    </row>
    <row r="1725" spans="59:63" x14ac:dyDescent="0.3">
      <c r="BG1725" s="22" t="s">
        <v>3652</v>
      </c>
      <c r="BK1725" s="106">
        <v>106001</v>
      </c>
    </row>
    <row r="1726" spans="59:63" x14ac:dyDescent="0.3">
      <c r="BG1726" s="22" t="s">
        <v>3653</v>
      </c>
      <c r="BK1726" s="106">
        <v>106007</v>
      </c>
    </row>
    <row r="1727" spans="59:63" x14ac:dyDescent="0.3">
      <c r="BG1727" s="22" t="s">
        <v>3654</v>
      </c>
      <c r="BK1727" s="106">
        <v>106008</v>
      </c>
    </row>
    <row r="1728" spans="59:63" x14ac:dyDescent="0.3">
      <c r="BG1728" s="22" t="s">
        <v>3655</v>
      </c>
      <c r="BK1728" s="106">
        <v>106019</v>
      </c>
    </row>
    <row r="1729" spans="59:63" x14ac:dyDescent="0.3">
      <c r="BG1729" s="22" t="s">
        <v>3656</v>
      </c>
      <c r="BK1729" s="106">
        <v>106020</v>
      </c>
    </row>
    <row r="1730" spans="59:63" x14ac:dyDescent="0.3">
      <c r="BG1730" s="22" t="s">
        <v>3657</v>
      </c>
      <c r="BK1730" s="106">
        <v>106021</v>
      </c>
    </row>
    <row r="1731" spans="59:63" x14ac:dyDescent="0.3">
      <c r="BG1731" s="22" t="s">
        <v>3658</v>
      </c>
      <c r="BK1731" s="106">
        <v>106023</v>
      </c>
    </row>
    <row r="1732" spans="59:63" x14ac:dyDescent="0.3">
      <c r="BG1732" s="22" t="s">
        <v>3659</v>
      </c>
      <c r="BK1732" s="106">
        <v>106024</v>
      </c>
    </row>
    <row r="1733" spans="59:63" x14ac:dyDescent="0.3">
      <c r="BG1733" s="22" t="s">
        <v>3660</v>
      </c>
      <c r="BK1733" s="106">
        <v>106025</v>
      </c>
    </row>
    <row r="1734" spans="59:63" x14ac:dyDescent="0.3">
      <c r="BG1734" s="22" t="s">
        <v>3661</v>
      </c>
      <c r="BK1734" s="106">
        <v>106026</v>
      </c>
    </row>
    <row r="1735" spans="59:63" x14ac:dyDescent="0.3">
      <c r="BG1735" s="22" t="s">
        <v>3662</v>
      </c>
      <c r="BK1735" s="106">
        <v>106027</v>
      </c>
    </row>
    <row r="1736" spans="59:63" x14ac:dyDescent="0.3">
      <c r="BG1736" s="22" t="s">
        <v>3663</v>
      </c>
      <c r="BK1736" s="106">
        <v>106033</v>
      </c>
    </row>
    <row r="1737" spans="59:63" x14ac:dyDescent="0.3">
      <c r="BG1737" s="22" t="s">
        <v>3664</v>
      </c>
      <c r="BK1737" s="106">
        <v>106034</v>
      </c>
    </row>
    <row r="1738" spans="59:63" x14ac:dyDescent="0.3">
      <c r="BG1738" s="22" t="s">
        <v>3665</v>
      </c>
      <c r="BK1738" s="106">
        <v>106035</v>
      </c>
    </row>
    <row r="1739" spans="59:63" x14ac:dyDescent="0.3">
      <c r="BG1739" s="22" t="s">
        <v>3666</v>
      </c>
      <c r="BK1739" s="106">
        <v>106039</v>
      </c>
    </row>
    <row r="1740" spans="59:63" x14ac:dyDescent="0.3">
      <c r="BG1740" s="22" t="s">
        <v>3667</v>
      </c>
      <c r="BK1740" s="106">
        <v>106040</v>
      </c>
    </row>
    <row r="1741" spans="59:63" x14ac:dyDescent="0.3">
      <c r="BG1741" s="22" t="s">
        <v>3668</v>
      </c>
      <c r="BK1741" s="106">
        <v>106044</v>
      </c>
    </row>
    <row r="1742" spans="59:63" x14ac:dyDescent="0.3">
      <c r="BG1742" s="22" t="s">
        <v>3669</v>
      </c>
      <c r="BK1742" s="106">
        <v>106053</v>
      </c>
    </row>
    <row r="1743" spans="59:63" x14ac:dyDescent="0.3">
      <c r="BG1743" s="22" t="s">
        <v>3670</v>
      </c>
      <c r="BK1743" s="106">
        <v>106054</v>
      </c>
    </row>
    <row r="1744" spans="59:63" x14ac:dyDescent="0.3">
      <c r="BG1744" s="22" t="s">
        <v>3671</v>
      </c>
      <c r="BK1744" s="106">
        <v>106055</v>
      </c>
    </row>
    <row r="1745" spans="59:63" x14ac:dyDescent="0.3">
      <c r="BG1745" s="22" t="s">
        <v>3672</v>
      </c>
      <c r="BK1745" s="106">
        <v>106056</v>
      </c>
    </row>
    <row r="1746" spans="59:63" x14ac:dyDescent="0.3">
      <c r="BG1746" s="22" t="s">
        <v>3673</v>
      </c>
      <c r="BK1746" s="106">
        <v>106057</v>
      </c>
    </row>
    <row r="1747" spans="59:63" x14ac:dyDescent="0.3">
      <c r="BG1747" s="22" t="s">
        <v>3674</v>
      </c>
      <c r="BK1747" s="106">
        <v>106058</v>
      </c>
    </row>
    <row r="1748" spans="59:63" x14ac:dyDescent="0.3">
      <c r="BG1748" s="22" t="s">
        <v>3675</v>
      </c>
      <c r="BK1748" s="106">
        <v>106060</v>
      </c>
    </row>
    <row r="1749" spans="59:63" x14ac:dyDescent="0.3">
      <c r="BG1749" s="22" t="s">
        <v>3676</v>
      </c>
      <c r="BK1749" s="106">
        <v>106061</v>
      </c>
    </row>
    <row r="1750" spans="59:63" x14ac:dyDescent="0.3">
      <c r="BG1750" s="22" t="s">
        <v>3677</v>
      </c>
      <c r="BK1750" s="106">
        <v>106062</v>
      </c>
    </row>
    <row r="1751" spans="59:63" x14ac:dyDescent="0.3">
      <c r="BG1751" s="22" t="s">
        <v>3678</v>
      </c>
      <c r="BK1751" s="106">
        <v>106063</v>
      </c>
    </row>
    <row r="1752" spans="59:63" x14ac:dyDescent="0.3">
      <c r="BG1752" s="22" t="s">
        <v>3679</v>
      </c>
      <c r="BK1752" s="106">
        <v>106065</v>
      </c>
    </row>
    <row r="1753" spans="59:63" x14ac:dyDescent="0.3">
      <c r="BG1753" s="22" t="s">
        <v>3680</v>
      </c>
      <c r="BK1753" s="106">
        <v>106066</v>
      </c>
    </row>
    <row r="1754" spans="59:63" x14ac:dyDescent="0.3">
      <c r="BG1754" s="22" t="s">
        <v>3681</v>
      </c>
      <c r="BK1754" s="106">
        <v>106067</v>
      </c>
    </row>
    <row r="1755" spans="59:63" x14ac:dyDescent="0.3">
      <c r="BG1755" s="22" t="s">
        <v>3682</v>
      </c>
      <c r="BK1755" s="106">
        <v>106068</v>
      </c>
    </row>
    <row r="1756" spans="59:63" x14ac:dyDescent="0.3">
      <c r="BG1756" s="22" t="s">
        <v>3683</v>
      </c>
      <c r="BK1756" s="106">
        <v>106069</v>
      </c>
    </row>
    <row r="1757" spans="59:63" x14ac:dyDescent="0.3">
      <c r="BG1757" s="22" t="s">
        <v>3684</v>
      </c>
      <c r="BK1757" s="106">
        <v>106071</v>
      </c>
    </row>
    <row r="1758" spans="59:63" x14ac:dyDescent="0.3">
      <c r="BG1758" s="22" t="s">
        <v>3685</v>
      </c>
      <c r="BK1758" s="106">
        <v>106072</v>
      </c>
    </row>
    <row r="1759" spans="59:63" x14ac:dyDescent="0.3">
      <c r="BG1759" s="22" t="s">
        <v>3686</v>
      </c>
      <c r="BK1759" s="106">
        <v>106074</v>
      </c>
    </row>
    <row r="1760" spans="59:63" x14ac:dyDescent="0.3">
      <c r="BG1760" s="22" t="s">
        <v>3687</v>
      </c>
      <c r="BK1760" s="106">
        <v>106075</v>
      </c>
    </row>
    <row r="1761" spans="59:63" x14ac:dyDescent="0.3">
      <c r="BG1761" s="22" t="s">
        <v>3688</v>
      </c>
      <c r="BK1761" s="106">
        <v>106076</v>
      </c>
    </row>
    <row r="1762" spans="59:63" x14ac:dyDescent="0.3">
      <c r="BG1762" s="22" t="s">
        <v>3689</v>
      </c>
      <c r="BK1762" s="106">
        <v>106077</v>
      </c>
    </row>
    <row r="1763" spans="59:63" x14ac:dyDescent="0.3">
      <c r="BG1763" s="22" t="s">
        <v>3690</v>
      </c>
      <c r="BK1763" s="106">
        <v>106078</v>
      </c>
    </row>
    <row r="1764" spans="59:63" x14ac:dyDescent="0.3">
      <c r="BG1764" s="22" t="s">
        <v>3691</v>
      </c>
      <c r="BK1764" s="106">
        <v>106079</v>
      </c>
    </row>
    <row r="1765" spans="59:63" x14ac:dyDescent="0.3">
      <c r="BG1765" s="22" t="s">
        <v>3692</v>
      </c>
      <c r="BK1765" s="106">
        <v>106080</v>
      </c>
    </row>
    <row r="1766" spans="59:63" x14ac:dyDescent="0.3">
      <c r="BG1766" s="22" t="s">
        <v>3693</v>
      </c>
      <c r="BK1766" s="106">
        <v>106084</v>
      </c>
    </row>
    <row r="1767" spans="59:63" x14ac:dyDescent="0.3">
      <c r="BG1767" s="22" t="s">
        <v>3694</v>
      </c>
      <c r="BK1767" s="106">
        <v>106094</v>
      </c>
    </row>
    <row r="1768" spans="59:63" x14ac:dyDescent="0.3">
      <c r="BG1768" s="22" t="s">
        <v>3695</v>
      </c>
      <c r="BK1768" s="106">
        <v>106100</v>
      </c>
    </row>
    <row r="1769" spans="59:63" x14ac:dyDescent="0.3">
      <c r="BG1769" s="22" t="s">
        <v>3696</v>
      </c>
      <c r="BK1769" s="106">
        <v>106102</v>
      </c>
    </row>
    <row r="1770" spans="59:63" x14ac:dyDescent="0.3">
      <c r="BG1770" s="22" t="s">
        <v>3697</v>
      </c>
      <c r="BK1770" s="106">
        <v>106103</v>
      </c>
    </row>
    <row r="1771" spans="59:63" x14ac:dyDescent="0.3">
      <c r="BG1771" s="22" t="s">
        <v>3698</v>
      </c>
      <c r="BK1771" s="106">
        <v>106104</v>
      </c>
    </row>
    <row r="1772" spans="59:63" x14ac:dyDescent="0.3">
      <c r="BG1772" s="22" t="s">
        <v>3699</v>
      </c>
      <c r="BK1772" s="106">
        <v>106106</v>
      </c>
    </row>
    <row r="1773" spans="59:63" x14ac:dyDescent="0.3">
      <c r="BG1773" s="22" t="s">
        <v>3700</v>
      </c>
      <c r="BK1773" s="106">
        <v>106107</v>
      </c>
    </row>
    <row r="1774" spans="59:63" x14ac:dyDescent="0.3">
      <c r="BG1774" s="22" t="s">
        <v>3701</v>
      </c>
      <c r="BK1774" s="106">
        <v>106114</v>
      </c>
    </row>
    <row r="1775" spans="59:63" x14ac:dyDescent="0.3">
      <c r="BG1775" s="22" t="s">
        <v>3702</v>
      </c>
      <c r="BK1775" s="106">
        <v>106127</v>
      </c>
    </row>
    <row r="1776" spans="59:63" x14ac:dyDescent="0.3">
      <c r="BG1776" s="22" t="s">
        <v>3703</v>
      </c>
      <c r="BK1776" s="106">
        <v>106133</v>
      </c>
    </row>
    <row r="1777" spans="59:63" x14ac:dyDescent="0.3">
      <c r="BG1777" s="22" t="s">
        <v>3704</v>
      </c>
      <c r="BK1777" s="106">
        <v>106135</v>
      </c>
    </row>
    <row r="1778" spans="59:63" x14ac:dyDescent="0.3">
      <c r="BG1778" s="22" t="s">
        <v>3705</v>
      </c>
      <c r="BK1778" s="106">
        <v>106136</v>
      </c>
    </row>
    <row r="1779" spans="59:63" x14ac:dyDescent="0.3">
      <c r="BG1779" s="22" t="s">
        <v>3706</v>
      </c>
      <c r="BK1779" s="106">
        <v>106137</v>
      </c>
    </row>
    <row r="1780" spans="59:63" x14ac:dyDescent="0.3">
      <c r="BG1780" s="22" t="s">
        <v>3707</v>
      </c>
      <c r="BK1780" s="106">
        <v>106138</v>
      </c>
    </row>
    <row r="1781" spans="59:63" x14ac:dyDescent="0.3">
      <c r="BG1781" s="22" t="s">
        <v>3708</v>
      </c>
      <c r="BK1781" s="106">
        <v>106147</v>
      </c>
    </row>
    <row r="1782" spans="59:63" x14ac:dyDescent="0.3">
      <c r="BG1782" s="22" t="s">
        <v>3709</v>
      </c>
      <c r="BK1782" s="106">
        <v>106148</v>
      </c>
    </row>
    <row r="1783" spans="59:63" x14ac:dyDescent="0.3">
      <c r="BG1783" s="22" t="s">
        <v>3710</v>
      </c>
      <c r="BK1783" s="106">
        <v>106152</v>
      </c>
    </row>
    <row r="1784" spans="59:63" x14ac:dyDescent="0.3">
      <c r="BG1784" s="22" t="s">
        <v>3711</v>
      </c>
      <c r="BK1784" s="106">
        <v>106156</v>
      </c>
    </row>
    <row r="1785" spans="59:63" x14ac:dyDescent="0.3">
      <c r="BG1785" s="22" t="s">
        <v>3712</v>
      </c>
      <c r="BK1785" s="106">
        <v>106157</v>
      </c>
    </row>
    <row r="1786" spans="59:63" x14ac:dyDescent="0.3">
      <c r="BG1786" s="22" t="s">
        <v>3713</v>
      </c>
      <c r="BK1786" s="106">
        <v>106158</v>
      </c>
    </row>
    <row r="1787" spans="59:63" x14ac:dyDescent="0.3">
      <c r="BG1787" s="22" t="s">
        <v>3714</v>
      </c>
      <c r="BK1787" s="106">
        <v>106160</v>
      </c>
    </row>
    <row r="1788" spans="59:63" x14ac:dyDescent="0.3">
      <c r="BG1788" s="22" t="s">
        <v>3715</v>
      </c>
      <c r="BK1788" s="106">
        <v>106165</v>
      </c>
    </row>
    <row r="1789" spans="59:63" x14ac:dyDescent="0.3">
      <c r="BG1789" s="22" t="s">
        <v>3716</v>
      </c>
      <c r="BK1789" s="106">
        <v>106175</v>
      </c>
    </row>
    <row r="1790" spans="59:63" x14ac:dyDescent="0.3">
      <c r="BG1790" s="22" t="s">
        <v>3717</v>
      </c>
      <c r="BK1790" s="106">
        <v>106177</v>
      </c>
    </row>
    <row r="1791" spans="59:63" x14ac:dyDescent="0.3">
      <c r="BG1791" s="22" t="s">
        <v>3718</v>
      </c>
      <c r="BK1791" s="106">
        <v>106194</v>
      </c>
    </row>
    <row r="1792" spans="59:63" x14ac:dyDescent="0.3">
      <c r="BG1792" s="22" t="s">
        <v>3719</v>
      </c>
      <c r="BK1792" s="106">
        <v>106209</v>
      </c>
    </row>
    <row r="1793" spans="59:63" x14ac:dyDescent="0.3">
      <c r="BG1793" s="22" t="s">
        <v>3720</v>
      </c>
      <c r="BK1793" s="106">
        <v>106212</v>
      </c>
    </row>
    <row r="1794" spans="59:63" x14ac:dyDescent="0.3">
      <c r="BG1794" s="22" t="s">
        <v>3721</v>
      </c>
      <c r="BK1794" s="106">
        <v>106213</v>
      </c>
    </row>
    <row r="1795" spans="59:63" x14ac:dyDescent="0.3">
      <c r="BG1795" s="22" t="s">
        <v>3722</v>
      </c>
      <c r="BK1795" s="106">
        <v>106224</v>
      </c>
    </row>
    <row r="1796" spans="59:63" x14ac:dyDescent="0.3">
      <c r="BG1796" s="22" t="s">
        <v>3723</v>
      </c>
      <c r="BK1796" s="106">
        <v>106225</v>
      </c>
    </row>
    <row r="1797" spans="59:63" x14ac:dyDescent="0.3">
      <c r="BG1797" s="22" t="s">
        <v>3724</v>
      </c>
      <c r="BK1797" s="106">
        <v>106226</v>
      </c>
    </row>
    <row r="1798" spans="59:63" x14ac:dyDescent="0.3">
      <c r="BG1798" s="22" t="s">
        <v>3725</v>
      </c>
      <c r="BK1798" s="106">
        <v>106227</v>
      </c>
    </row>
    <row r="1799" spans="59:63" x14ac:dyDescent="0.3">
      <c r="BG1799" s="22" t="s">
        <v>3726</v>
      </c>
      <c r="BK1799" s="106">
        <v>106231</v>
      </c>
    </row>
    <row r="1800" spans="59:63" x14ac:dyDescent="0.3">
      <c r="BG1800" s="22" t="s">
        <v>3727</v>
      </c>
      <c r="BK1800" s="106">
        <v>106238</v>
      </c>
    </row>
    <row r="1801" spans="59:63" x14ac:dyDescent="0.3">
      <c r="BG1801" s="22" t="s">
        <v>3728</v>
      </c>
      <c r="BK1801" s="106">
        <v>106244</v>
      </c>
    </row>
    <row r="1802" spans="59:63" x14ac:dyDescent="0.3">
      <c r="BG1802" s="22" t="s">
        <v>3729</v>
      </c>
      <c r="BK1802" s="106">
        <v>106246</v>
      </c>
    </row>
    <row r="1803" spans="59:63" x14ac:dyDescent="0.3">
      <c r="BG1803" s="22" t="s">
        <v>3730</v>
      </c>
      <c r="BK1803" s="106">
        <v>106251</v>
      </c>
    </row>
    <row r="1804" spans="59:63" x14ac:dyDescent="0.3">
      <c r="BG1804" s="22" t="s">
        <v>3731</v>
      </c>
      <c r="BK1804" s="106">
        <v>106252</v>
      </c>
    </row>
    <row r="1805" spans="59:63" x14ac:dyDescent="0.3">
      <c r="BG1805" s="22" t="s">
        <v>3732</v>
      </c>
      <c r="BK1805" s="106">
        <v>106264</v>
      </c>
    </row>
    <row r="1806" spans="59:63" x14ac:dyDescent="0.3">
      <c r="BG1806" s="22" t="s">
        <v>3733</v>
      </c>
      <c r="BK1806" s="106">
        <v>106268</v>
      </c>
    </row>
    <row r="1807" spans="59:63" x14ac:dyDescent="0.3">
      <c r="BG1807" s="22" t="s">
        <v>3734</v>
      </c>
      <c r="BK1807" s="106">
        <v>106276</v>
      </c>
    </row>
    <row r="1808" spans="59:63" x14ac:dyDescent="0.3">
      <c r="BG1808" s="22" t="s">
        <v>3735</v>
      </c>
      <c r="BK1808" s="106">
        <v>106277</v>
      </c>
    </row>
    <row r="1809" spans="59:63" x14ac:dyDescent="0.3">
      <c r="BG1809" s="22" t="s">
        <v>3736</v>
      </c>
      <c r="BK1809" s="106">
        <v>106278</v>
      </c>
    </row>
    <row r="1810" spans="59:63" x14ac:dyDescent="0.3">
      <c r="BG1810" s="22" t="s">
        <v>3737</v>
      </c>
      <c r="BK1810" s="106">
        <v>106279</v>
      </c>
    </row>
    <row r="1811" spans="59:63" x14ac:dyDescent="0.3">
      <c r="BG1811" s="22" t="s">
        <v>3738</v>
      </c>
      <c r="BK1811" s="106">
        <v>106290</v>
      </c>
    </row>
    <row r="1812" spans="59:63" x14ac:dyDescent="0.3">
      <c r="BG1812" s="22" t="s">
        <v>3739</v>
      </c>
      <c r="BK1812" s="106">
        <v>106291</v>
      </c>
    </row>
    <row r="1813" spans="59:63" x14ac:dyDescent="0.3">
      <c r="BG1813" s="22" t="s">
        <v>3740</v>
      </c>
      <c r="BK1813" s="106">
        <v>106292</v>
      </c>
    </row>
    <row r="1814" spans="59:63" x14ac:dyDescent="0.3">
      <c r="BG1814" s="22" t="s">
        <v>3741</v>
      </c>
      <c r="BK1814" s="106">
        <v>106293</v>
      </c>
    </row>
    <row r="1815" spans="59:63" x14ac:dyDescent="0.3">
      <c r="BG1815" s="22" t="s">
        <v>3742</v>
      </c>
      <c r="BK1815" s="106">
        <v>106312</v>
      </c>
    </row>
    <row r="1816" spans="59:63" x14ac:dyDescent="0.3">
      <c r="BG1816" s="22" t="s">
        <v>3743</v>
      </c>
      <c r="BK1816" s="106">
        <v>106313</v>
      </c>
    </row>
    <row r="1817" spans="59:63" x14ac:dyDescent="0.3">
      <c r="BG1817" s="22" t="s">
        <v>3744</v>
      </c>
      <c r="BK1817" s="106">
        <v>106316</v>
      </c>
    </row>
    <row r="1818" spans="59:63" x14ac:dyDescent="0.3">
      <c r="BG1818" s="22" t="s">
        <v>3745</v>
      </c>
      <c r="BK1818" s="106">
        <v>106318</v>
      </c>
    </row>
    <row r="1819" spans="59:63" x14ac:dyDescent="0.3">
      <c r="BG1819" s="22" t="s">
        <v>3746</v>
      </c>
      <c r="BK1819" s="106">
        <v>106319</v>
      </c>
    </row>
    <row r="1820" spans="59:63" x14ac:dyDescent="0.3">
      <c r="BG1820" s="22" t="s">
        <v>3747</v>
      </c>
      <c r="BK1820" s="106">
        <v>106323</v>
      </c>
    </row>
    <row r="1821" spans="59:63" x14ac:dyDescent="0.3">
      <c r="BG1821" s="22" t="s">
        <v>3748</v>
      </c>
      <c r="BK1821" s="106">
        <v>106328</v>
      </c>
    </row>
    <row r="1822" spans="59:63" x14ac:dyDescent="0.3">
      <c r="BG1822" s="22" t="s">
        <v>3749</v>
      </c>
      <c r="BK1822" s="106">
        <v>106330</v>
      </c>
    </row>
    <row r="1823" spans="59:63" x14ac:dyDescent="0.3">
      <c r="BG1823" s="22" t="s">
        <v>3750</v>
      </c>
      <c r="BK1823" s="106">
        <v>106333</v>
      </c>
    </row>
    <row r="1824" spans="59:63" x14ac:dyDescent="0.3">
      <c r="BG1824" s="22" t="s">
        <v>3751</v>
      </c>
      <c r="BK1824" s="106">
        <v>106342</v>
      </c>
    </row>
    <row r="1825" spans="59:63" x14ac:dyDescent="0.3">
      <c r="BG1825" s="22" t="s">
        <v>3752</v>
      </c>
      <c r="BK1825" s="106">
        <v>106347</v>
      </c>
    </row>
    <row r="1826" spans="59:63" x14ac:dyDescent="0.3">
      <c r="BG1826" s="22" t="s">
        <v>3753</v>
      </c>
      <c r="BK1826" s="106">
        <v>106348</v>
      </c>
    </row>
    <row r="1827" spans="59:63" x14ac:dyDescent="0.3">
      <c r="BG1827" s="22" t="s">
        <v>3754</v>
      </c>
      <c r="BK1827" s="106">
        <v>106349</v>
      </c>
    </row>
    <row r="1828" spans="59:63" x14ac:dyDescent="0.3">
      <c r="BG1828" s="22" t="s">
        <v>3755</v>
      </c>
      <c r="BK1828" s="106">
        <v>106351</v>
      </c>
    </row>
    <row r="1829" spans="59:63" x14ac:dyDescent="0.3">
      <c r="BG1829" s="22" t="s">
        <v>3756</v>
      </c>
      <c r="BK1829" s="106">
        <v>106352</v>
      </c>
    </row>
    <row r="1830" spans="59:63" x14ac:dyDescent="0.3">
      <c r="BG1830" s="22" t="s">
        <v>3757</v>
      </c>
      <c r="BK1830" s="106">
        <v>106353</v>
      </c>
    </row>
    <row r="1831" spans="59:63" x14ac:dyDescent="0.3">
      <c r="BG1831" s="22" t="s">
        <v>3758</v>
      </c>
      <c r="BK1831" s="106">
        <v>106354</v>
      </c>
    </row>
    <row r="1832" spans="59:63" x14ac:dyDescent="0.3">
      <c r="BG1832" s="22" t="s">
        <v>3759</v>
      </c>
      <c r="BK1832" s="106">
        <v>106355</v>
      </c>
    </row>
    <row r="1833" spans="59:63" x14ac:dyDescent="0.3">
      <c r="BG1833" s="22" t="s">
        <v>3760</v>
      </c>
      <c r="BK1833" s="106">
        <v>106356</v>
      </c>
    </row>
    <row r="1834" spans="59:63" x14ac:dyDescent="0.3">
      <c r="BG1834" s="22" t="s">
        <v>3761</v>
      </c>
      <c r="BK1834" s="106">
        <v>106357</v>
      </c>
    </row>
    <row r="1835" spans="59:63" x14ac:dyDescent="0.3">
      <c r="BG1835" s="22" t="s">
        <v>3762</v>
      </c>
      <c r="BK1835" s="106">
        <v>106365</v>
      </c>
    </row>
    <row r="1836" spans="59:63" x14ac:dyDescent="0.3">
      <c r="BG1836" s="22" t="s">
        <v>3763</v>
      </c>
      <c r="BK1836" s="106">
        <v>106366</v>
      </c>
    </row>
    <row r="1837" spans="59:63" x14ac:dyDescent="0.3">
      <c r="BG1837" s="22" t="s">
        <v>3764</v>
      </c>
      <c r="BK1837" s="106">
        <v>106373</v>
      </c>
    </row>
    <row r="1838" spans="59:63" x14ac:dyDescent="0.3">
      <c r="BG1838" s="22" t="s">
        <v>3765</v>
      </c>
      <c r="BK1838" s="106">
        <v>106374</v>
      </c>
    </row>
    <row r="1839" spans="59:63" x14ac:dyDescent="0.3">
      <c r="BG1839" s="22" t="s">
        <v>3766</v>
      </c>
      <c r="BK1839" s="106">
        <v>106375</v>
      </c>
    </row>
    <row r="1840" spans="59:63" x14ac:dyDescent="0.3">
      <c r="BG1840" s="22" t="s">
        <v>3767</v>
      </c>
      <c r="BK1840" s="106">
        <v>106378</v>
      </c>
    </row>
    <row r="1841" spans="59:63" x14ac:dyDescent="0.3">
      <c r="BG1841" s="22" t="s">
        <v>3768</v>
      </c>
      <c r="BK1841" s="106">
        <v>106381</v>
      </c>
    </row>
    <row r="1842" spans="59:63" x14ac:dyDescent="0.3">
      <c r="BG1842" s="22" t="s">
        <v>3769</v>
      </c>
      <c r="BK1842" s="106">
        <v>106382</v>
      </c>
    </row>
    <row r="1843" spans="59:63" x14ac:dyDescent="0.3">
      <c r="BG1843" s="22" t="s">
        <v>3770</v>
      </c>
      <c r="BK1843" s="106">
        <v>106393</v>
      </c>
    </row>
    <row r="1844" spans="59:63" x14ac:dyDescent="0.3">
      <c r="BG1844" s="22" t="s">
        <v>3771</v>
      </c>
      <c r="BK1844" s="106">
        <v>106398</v>
      </c>
    </row>
    <row r="1845" spans="59:63" x14ac:dyDescent="0.3">
      <c r="BG1845" s="22" t="s">
        <v>3772</v>
      </c>
      <c r="BK1845" s="106">
        <v>106399</v>
      </c>
    </row>
    <row r="1846" spans="59:63" x14ac:dyDescent="0.3">
      <c r="BG1846" s="22" t="s">
        <v>3773</v>
      </c>
      <c r="BK1846" s="106">
        <v>106403</v>
      </c>
    </row>
    <row r="1847" spans="59:63" x14ac:dyDescent="0.3">
      <c r="BG1847" s="22" t="s">
        <v>3774</v>
      </c>
      <c r="BK1847" s="106">
        <v>106404</v>
      </c>
    </row>
    <row r="1848" spans="59:63" x14ac:dyDescent="0.3">
      <c r="BG1848" s="22" t="s">
        <v>3775</v>
      </c>
      <c r="BK1848" s="106">
        <v>106405</v>
      </c>
    </row>
    <row r="1849" spans="59:63" x14ac:dyDescent="0.3">
      <c r="BG1849" s="22" t="s">
        <v>3776</v>
      </c>
      <c r="BK1849" s="106">
        <v>106407</v>
      </c>
    </row>
    <row r="1850" spans="59:63" x14ac:dyDescent="0.3">
      <c r="BG1850" s="22" t="s">
        <v>3777</v>
      </c>
      <c r="BK1850" s="106">
        <v>106408</v>
      </c>
    </row>
    <row r="1851" spans="59:63" x14ac:dyDescent="0.3">
      <c r="BG1851" s="22" t="s">
        <v>3778</v>
      </c>
      <c r="BK1851" s="106">
        <v>106410</v>
      </c>
    </row>
    <row r="1852" spans="59:63" x14ac:dyDescent="0.3">
      <c r="BG1852" s="22" t="s">
        <v>3779</v>
      </c>
      <c r="BK1852" s="106">
        <v>106416</v>
      </c>
    </row>
    <row r="1853" spans="59:63" x14ac:dyDescent="0.3">
      <c r="BG1853" s="22" t="s">
        <v>3780</v>
      </c>
      <c r="BK1853" s="106">
        <v>106418</v>
      </c>
    </row>
    <row r="1854" spans="59:63" x14ac:dyDescent="0.3">
      <c r="BG1854" s="22" t="s">
        <v>3781</v>
      </c>
      <c r="BK1854" s="106">
        <v>106421</v>
      </c>
    </row>
    <row r="1855" spans="59:63" x14ac:dyDescent="0.3">
      <c r="BG1855" s="22" t="s">
        <v>3782</v>
      </c>
      <c r="BK1855" s="106">
        <v>106424</v>
      </c>
    </row>
    <row r="1856" spans="59:63" x14ac:dyDescent="0.3">
      <c r="BG1856" s="22" t="s">
        <v>3783</v>
      </c>
      <c r="BK1856" s="106">
        <v>106425</v>
      </c>
    </row>
    <row r="1857" spans="59:63" x14ac:dyDescent="0.3">
      <c r="BG1857" s="22" t="s">
        <v>3784</v>
      </c>
      <c r="BK1857" s="106">
        <v>106426</v>
      </c>
    </row>
    <row r="1858" spans="59:63" x14ac:dyDescent="0.3">
      <c r="BG1858" s="22" t="s">
        <v>3785</v>
      </c>
      <c r="BK1858" s="106">
        <v>106431</v>
      </c>
    </row>
    <row r="1859" spans="59:63" x14ac:dyDescent="0.3">
      <c r="BG1859" s="22" t="s">
        <v>3786</v>
      </c>
      <c r="BK1859" s="106">
        <v>106433</v>
      </c>
    </row>
    <row r="1860" spans="59:63" x14ac:dyDescent="0.3">
      <c r="BG1860" s="22" t="s">
        <v>3787</v>
      </c>
      <c r="BK1860" s="106">
        <v>106434</v>
      </c>
    </row>
    <row r="1861" spans="59:63" x14ac:dyDescent="0.3">
      <c r="BG1861" s="22" t="s">
        <v>3788</v>
      </c>
      <c r="BK1861" s="106">
        <v>106435</v>
      </c>
    </row>
    <row r="1862" spans="59:63" x14ac:dyDescent="0.3">
      <c r="BG1862" s="22" t="s">
        <v>3789</v>
      </c>
      <c r="BK1862" s="106">
        <v>106436</v>
      </c>
    </row>
    <row r="1863" spans="59:63" x14ac:dyDescent="0.3">
      <c r="BG1863" s="22" t="s">
        <v>3790</v>
      </c>
      <c r="BK1863" s="106">
        <v>106440</v>
      </c>
    </row>
    <row r="1864" spans="59:63" x14ac:dyDescent="0.3">
      <c r="BG1864" s="22" t="s">
        <v>3791</v>
      </c>
      <c r="BK1864" s="106">
        <v>106441</v>
      </c>
    </row>
    <row r="1865" spans="59:63" x14ac:dyDescent="0.3">
      <c r="BG1865" s="22" t="s">
        <v>3792</v>
      </c>
      <c r="BK1865" s="106">
        <v>106445</v>
      </c>
    </row>
    <row r="1866" spans="59:63" x14ac:dyDescent="0.3">
      <c r="BG1866" s="22" t="s">
        <v>3793</v>
      </c>
      <c r="BK1866" s="106">
        <v>106447</v>
      </c>
    </row>
    <row r="1867" spans="59:63" x14ac:dyDescent="0.3">
      <c r="BG1867" s="22" t="s">
        <v>3794</v>
      </c>
      <c r="BK1867" s="106">
        <v>106448</v>
      </c>
    </row>
    <row r="1868" spans="59:63" x14ac:dyDescent="0.3">
      <c r="BG1868" s="22" t="s">
        <v>3795</v>
      </c>
      <c r="BK1868" s="106">
        <v>106450</v>
      </c>
    </row>
    <row r="1869" spans="59:63" x14ac:dyDescent="0.3">
      <c r="BG1869" s="22" t="s">
        <v>3796</v>
      </c>
      <c r="BK1869" s="106">
        <v>106452</v>
      </c>
    </row>
    <row r="1870" spans="59:63" x14ac:dyDescent="0.3">
      <c r="BG1870" s="22" t="s">
        <v>3797</v>
      </c>
      <c r="BK1870" s="106">
        <v>106454</v>
      </c>
    </row>
    <row r="1871" spans="59:63" x14ac:dyDescent="0.3">
      <c r="BG1871" s="22" t="s">
        <v>3798</v>
      </c>
      <c r="BK1871" s="106">
        <v>106457</v>
      </c>
    </row>
    <row r="1872" spans="59:63" x14ac:dyDescent="0.3">
      <c r="BG1872" s="22" t="s">
        <v>3799</v>
      </c>
      <c r="BK1872" s="106">
        <v>106458</v>
      </c>
    </row>
    <row r="1873" spans="59:63" x14ac:dyDescent="0.3">
      <c r="BG1873" s="22" t="s">
        <v>3800</v>
      </c>
      <c r="BK1873" s="106">
        <v>106461</v>
      </c>
    </row>
    <row r="1874" spans="59:63" x14ac:dyDescent="0.3">
      <c r="BG1874" s="22" t="s">
        <v>3801</v>
      </c>
      <c r="BK1874" s="106">
        <v>106462</v>
      </c>
    </row>
    <row r="1875" spans="59:63" x14ac:dyDescent="0.3">
      <c r="BG1875" s="22" t="s">
        <v>3802</v>
      </c>
      <c r="BK1875" s="106">
        <v>106463</v>
      </c>
    </row>
    <row r="1876" spans="59:63" x14ac:dyDescent="0.3">
      <c r="BG1876" s="22" t="s">
        <v>3803</v>
      </c>
      <c r="BK1876" s="106">
        <v>106464</v>
      </c>
    </row>
    <row r="1877" spans="59:63" x14ac:dyDescent="0.3">
      <c r="BG1877" s="22" t="s">
        <v>3804</v>
      </c>
      <c r="BK1877" s="106">
        <v>106465</v>
      </c>
    </row>
    <row r="1878" spans="59:63" x14ac:dyDescent="0.3">
      <c r="BG1878" s="22" t="s">
        <v>3805</v>
      </c>
      <c r="BK1878" s="106">
        <v>106466</v>
      </c>
    </row>
    <row r="1879" spans="59:63" x14ac:dyDescent="0.3">
      <c r="BG1879" s="22" t="s">
        <v>3806</v>
      </c>
      <c r="BK1879" s="106">
        <v>106467</v>
      </c>
    </row>
    <row r="1880" spans="59:63" x14ac:dyDescent="0.3">
      <c r="BG1880" s="22" t="s">
        <v>3807</v>
      </c>
      <c r="BK1880" s="106">
        <v>106470</v>
      </c>
    </row>
    <row r="1881" spans="59:63" x14ac:dyDescent="0.3">
      <c r="BG1881" s="22" t="s">
        <v>3808</v>
      </c>
      <c r="BK1881" s="106">
        <v>106475</v>
      </c>
    </row>
    <row r="1882" spans="59:63" x14ac:dyDescent="0.3">
      <c r="BG1882" s="22" t="s">
        <v>3809</v>
      </c>
      <c r="BK1882" s="106">
        <v>106476</v>
      </c>
    </row>
    <row r="1883" spans="59:63" x14ac:dyDescent="0.3">
      <c r="BG1883" s="22" t="s">
        <v>3810</v>
      </c>
      <c r="BK1883" s="106">
        <v>106478</v>
      </c>
    </row>
    <row r="1884" spans="59:63" x14ac:dyDescent="0.3">
      <c r="BG1884" s="22" t="s">
        <v>3811</v>
      </c>
      <c r="BK1884" s="106">
        <v>106479</v>
      </c>
    </row>
    <row r="1885" spans="59:63" x14ac:dyDescent="0.3">
      <c r="BG1885" s="22" t="s">
        <v>3812</v>
      </c>
      <c r="BK1885" s="106">
        <v>106480</v>
      </c>
    </row>
    <row r="1886" spans="59:63" x14ac:dyDescent="0.3">
      <c r="BG1886" s="22" t="s">
        <v>3813</v>
      </c>
      <c r="BK1886" s="106">
        <v>106481</v>
      </c>
    </row>
    <row r="1887" spans="59:63" x14ac:dyDescent="0.3">
      <c r="BG1887" s="22" t="s">
        <v>3814</v>
      </c>
      <c r="BK1887" s="106">
        <v>106482</v>
      </c>
    </row>
    <row r="1888" spans="59:63" x14ac:dyDescent="0.3">
      <c r="BG1888" s="22" t="s">
        <v>3815</v>
      </c>
      <c r="BK1888" s="106">
        <v>106485</v>
      </c>
    </row>
    <row r="1889" spans="59:63" x14ac:dyDescent="0.3">
      <c r="BG1889" s="22" t="s">
        <v>3816</v>
      </c>
      <c r="BK1889" s="106">
        <v>106487</v>
      </c>
    </row>
    <row r="1890" spans="59:63" x14ac:dyDescent="0.3">
      <c r="BG1890" s="22" t="s">
        <v>3817</v>
      </c>
      <c r="BK1890" s="106">
        <v>106488</v>
      </c>
    </row>
    <row r="1891" spans="59:63" x14ac:dyDescent="0.3">
      <c r="BG1891" s="22" t="s">
        <v>3818</v>
      </c>
      <c r="BK1891" s="106">
        <v>106493</v>
      </c>
    </row>
    <row r="1892" spans="59:63" x14ac:dyDescent="0.3">
      <c r="BG1892" s="22" t="s">
        <v>3819</v>
      </c>
      <c r="BK1892" s="106">
        <v>106496</v>
      </c>
    </row>
    <row r="1893" spans="59:63" x14ac:dyDescent="0.3">
      <c r="BG1893" s="22" t="s">
        <v>3820</v>
      </c>
      <c r="BK1893" s="106">
        <v>106499</v>
      </c>
    </row>
    <row r="1894" spans="59:63" x14ac:dyDescent="0.3">
      <c r="BG1894" s="22" t="s">
        <v>3821</v>
      </c>
      <c r="BK1894" s="106">
        <v>106500</v>
      </c>
    </row>
    <row r="1895" spans="59:63" x14ac:dyDescent="0.3">
      <c r="BG1895" s="22" t="s">
        <v>3822</v>
      </c>
      <c r="BK1895" s="106">
        <v>106501</v>
      </c>
    </row>
    <row r="1896" spans="59:63" x14ac:dyDescent="0.3">
      <c r="BG1896" s="22" t="s">
        <v>3823</v>
      </c>
      <c r="BK1896" s="106">
        <v>106503</v>
      </c>
    </row>
    <row r="1897" spans="59:63" x14ac:dyDescent="0.3">
      <c r="BG1897" s="22" t="s">
        <v>3824</v>
      </c>
      <c r="BK1897" s="106">
        <v>106504</v>
      </c>
    </row>
    <row r="1898" spans="59:63" x14ac:dyDescent="0.3">
      <c r="BG1898" s="22" t="s">
        <v>3825</v>
      </c>
      <c r="BK1898" s="106">
        <v>106506</v>
      </c>
    </row>
    <row r="1899" spans="59:63" x14ac:dyDescent="0.3">
      <c r="BG1899" s="22" t="s">
        <v>3826</v>
      </c>
      <c r="BK1899" s="106">
        <v>106507</v>
      </c>
    </row>
    <row r="1900" spans="59:63" x14ac:dyDescent="0.3">
      <c r="BG1900" s="22" t="s">
        <v>3827</v>
      </c>
      <c r="BK1900" s="106">
        <v>106508</v>
      </c>
    </row>
    <row r="1901" spans="59:63" x14ac:dyDescent="0.3">
      <c r="BG1901" s="22" t="s">
        <v>3828</v>
      </c>
      <c r="BK1901" s="106">
        <v>106509</v>
      </c>
    </row>
    <row r="1902" spans="59:63" x14ac:dyDescent="0.3">
      <c r="BG1902" s="22" t="s">
        <v>3829</v>
      </c>
      <c r="BK1902" s="106">
        <v>106510</v>
      </c>
    </row>
    <row r="1903" spans="59:63" x14ac:dyDescent="0.3">
      <c r="BG1903" s="22" t="s">
        <v>3830</v>
      </c>
      <c r="BK1903" s="106">
        <v>106523</v>
      </c>
    </row>
    <row r="1904" spans="59:63" x14ac:dyDescent="0.3">
      <c r="BG1904" s="22" t="s">
        <v>3831</v>
      </c>
      <c r="BK1904" s="106">
        <v>106525</v>
      </c>
    </row>
    <row r="1905" spans="59:63" x14ac:dyDescent="0.3">
      <c r="BG1905" s="22" t="s">
        <v>3832</v>
      </c>
      <c r="BK1905" s="106">
        <v>106537</v>
      </c>
    </row>
    <row r="1906" spans="59:63" x14ac:dyDescent="0.3">
      <c r="BG1906" s="22" t="s">
        <v>3833</v>
      </c>
      <c r="BK1906" s="106">
        <v>106538</v>
      </c>
    </row>
    <row r="1907" spans="59:63" x14ac:dyDescent="0.3">
      <c r="BG1907" s="22" t="s">
        <v>3834</v>
      </c>
      <c r="BK1907" s="106">
        <v>106540</v>
      </c>
    </row>
    <row r="1908" spans="59:63" x14ac:dyDescent="0.3">
      <c r="BG1908" s="22" t="s">
        <v>3835</v>
      </c>
      <c r="BK1908" s="106">
        <v>106541</v>
      </c>
    </row>
    <row r="1909" spans="59:63" x14ac:dyDescent="0.3">
      <c r="BG1909" s="22" t="s">
        <v>3836</v>
      </c>
      <c r="BK1909" s="106">
        <v>106544</v>
      </c>
    </row>
    <row r="1910" spans="59:63" x14ac:dyDescent="0.3">
      <c r="BG1910" s="22" t="s">
        <v>3837</v>
      </c>
      <c r="BK1910" s="106">
        <v>106546</v>
      </c>
    </row>
    <row r="1911" spans="59:63" x14ac:dyDescent="0.3">
      <c r="BG1911" s="22" t="s">
        <v>3838</v>
      </c>
      <c r="BK1911" s="106">
        <v>106547</v>
      </c>
    </row>
    <row r="1912" spans="59:63" x14ac:dyDescent="0.3">
      <c r="BG1912" s="22" t="s">
        <v>3839</v>
      </c>
      <c r="BK1912" s="106">
        <v>106551</v>
      </c>
    </row>
    <row r="1913" spans="59:63" x14ac:dyDescent="0.3">
      <c r="BG1913" s="22" t="s">
        <v>3840</v>
      </c>
      <c r="BK1913" s="106">
        <v>106562</v>
      </c>
    </row>
    <row r="1914" spans="59:63" x14ac:dyDescent="0.3">
      <c r="BG1914" s="22" t="s">
        <v>3841</v>
      </c>
      <c r="BK1914" s="106">
        <v>106563</v>
      </c>
    </row>
    <row r="1915" spans="59:63" x14ac:dyDescent="0.3">
      <c r="BG1915" s="22" t="s">
        <v>3842</v>
      </c>
      <c r="BK1915" s="106">
        <v>106565</v>
      </c>
    </row>
    <row r="1916" spans="59:63" x14ac:dyDescent="0.3">
      <c r="BG1916" s="22" t="s">
        <v>3843</v>
      </c>
      <c r="BK1916" s="106">
        <v>106570</v>
      </c>
    </row>
    <row r="1917" spans="59:63" x14ac:dyDescent="0.3">
      <c r="BG1917" s="22" t="s">
        <v>3844</v>
      </c>
      <c r="BK1917" s="106">
        <v>106572</v>
      </c>
    </row>
    <row r="1918" spans="59:63" x14ac:dyDescent="0.3">
      <c r="BG1918" s="22" t="s">
        <v>3845</v>
      </c>
      <c r="BK1918" s="106">
        <v>106573</v>
      </c>
    </row>
    <row r="1919" spans="59:63" x14ac:dyDescent="0.3">
      <c r="BG1919" s="22" t="s">
        <v>3846</v>
      </c>
      <c r="BK1919" s="106">
        <v>106574</v>
      </c>
    </row>
    <row r="1920" spans="59:63" x14ac:dyDescent="0.3">
      <c r="BG1920" s="22" t="s">
        <v>3847</v>
      </c>
      <c r="BK1920" s="106">
        <v>106575</v>
      </c>
    </row>
    <row r="1921" spans="59:63" x14ac:dyDescent="0.3">
      <c r="BG1921" s="22" t="s">
        <v>3848</v>
      </c>
      <c r="BK1921" s="106">
        <v>106576</v>
      </c>
    </row>
    <row r="1922" spans="59:63" x14ac:dyDescent="0.3">
      <c r="BG1922" s="22" t="s">
        <v>3849</v>
      </c>
      <c r="BK1922" s="106">
        <v>106577</v>
      </c>
    </row>
    <row r="1923" spans="59:63" x14ac:dyDescent="0.3">
      <c r="BG1923" s="22" t="s">
        <v>3850</v>
      </c>
      <c r="BK1923" s="106">
        <v>106579</v>
      </c>
    </row>
    <row r="1924" spans="59:63" x14ac:dyDescent="0.3">
      <c r="BG1924" s="22" t="s">
        <v>3851</v>
      </c>
      <c r="BK1924" s="106">
        <v>106580</v>
      </c>
    </row>
    <row r="1925" spans="59:63" x14ac:dyDescent="0.3">
      <c r="BG1925" s="22" t="s">
        <v>3852</v>
      </c>
      <c r="BK1925" s="106">
        <v>106581</v>
      </c>
    </row>
    <row r="1926" spans="59:63" x14ac:dyDescent="0.3">
      <c r="BG1926" s="22" t="s">
        <v>3853</v>
      </c>
      <c r="BK1926" s="106">
        <v>106582</v>
      </c>
    </row>
    <row r="1927" spans="59:63" x14ac:dyDescent="0.3">
      <c r="BG1927" s="22" t="s">
        <v>3854</v>
      </c>
      <c r="BK1927" s="106">
        <v>106585</v>
      </c>
    </row>
    <row r="1928" spans="59:63" x14ac:dyDescent="0.3">
      <c r="BG1928" s="22" t="s">
        <v>3855</v>
      </c>
      <c r="BK1928" s="106">
        <v>106609</v>
      </c>
    </row>
    <row r="1929" spans="59:63" x14ac:dyDescent="0.3">
      <c r="BG1929" s="22" t="s">
        <v>3856</v>
      </c>
      <c r="BK1929" s="106">
        <v>106611</v>
      </c>
    </row>
    <row r="1930" spans="59:63" x14ac:dyDescent="0.3">
      <c r="BG1930" s="22" t="s">
        <v>3857</v>
      </c>
      <c r="BK1930" s="106">
        <v>106612</v>
      </c>
    </row>
    <row r="1931" spans="59:63" x14ac:dyDescent="0.3">
      <c r="BG1931" s="22" t="s">
        <v>3858</v>
      </c>
      <c r="BK1931" s="106">
        <v>106614</v>
      </c>
    </row>
    <row r="1932" spans="59:63" x14ac:dyDescent="0.3">
      <c r="BG1932" s="22" t="s">
        <v>3859</v>
      </c>
      <c r="BK1932" s="106">
        <v>106615</v>
      </c>
    </row>
    <row r="1933" spans="59:63" x14ac:dyDescent="0.3">
      <c r="BG1933" s="22" t="s">
        <v>3860</v>
      </c>
      <c r="BK1933" s="106">
        <v>106616</v>
      </c>
    </row>
    <row r="1934" spans="59:63" x14ac:dyDescent="0.3">
      <c r="BG1934" s="22" t="s">
        <v>3861</v>
      </c>
      <c r="BK1934" s="106">
        <v>106617</v>
      </c>
    </row>
    <row r="1935" spans="59:63" x14ac:dyDescent="0.3">
      <c r="BG1935" s="22" t="s">
        <v>3862</v>
      </c>
      <c r="BK1935" s="106">
        <v>106619</v>
      </c>
    </row>
    <row r="1936" spans="59:63" x14ac:dyDescent="0.3">
      <c r="BG1936" s="22" t="s">
        <v>3863</v>
      </c>
      <c r="BK1936" s="106">
        <v>106622</v>
      </c>
    </row>
    <row r="1937" spans="59:63" x14ac:dyDescent="0.3">
      <c r="BG1937" s="22" t="s">
        <v>3864</v>
      </c>
      <c r="BK1937" s="106">
        <v>106623</v>
      </c>
    </row>
    <row r="1938" spans="59:63" x14ac:dyDescent="0.3">
      <c r="BG1938" s="22" t="s">
        <v>3865</v>
      </c>
      <c r="BK1938" s="106">
        <v>106625</v>
      </c>
    </row>
    <row r="1939" spans="59:63" x14ac:dyDescent="0.3">
      <c r="BG1939" s="22" t="s">
        <v>3866</v>
      </c>
      <c r="BK1939" s="106">
        <v>106627</v>
      </c>
    </row>
    <row r="1940" spans="59:63" x14ac:dyDescent="0.3">
      <c r="BG1940" s="22" t="s">
        <v>3867</v>
      </c>
      <c r="BK1940" s="106">
        <v>106636</v>
      </c>
    </row>
    <row r="1941" spans="59:63" x14ac:dyDescent="0.3">
      <c r="BG1941" s="22" t="s">
        <v>3868</v>
      </c>
      <c r="BK1941" s="106">
        <v>106638</v>
      </c>
    </row>
    <row r="1942" spans="59:63" x14ac:dyDescent="0.3">
      <c r="BG1942" s="22" t="s">
        <v>3869</v>
      </c>
      <c r="BK1942" s="106">
        <v>106639</v>
      </c>
    </row>
    <row r="1943" spans="59:63" x14ac:dyDescent="0.3">
      <c r="BG1943" s="22" t="s">
        <v>3870</v>
      </c>
      <c r="BK1943" s="106">
        <v>106640</v>
      </c>
    </row>
    <row r="1944" spans="59:63" x14ac:dyDescent="0.3">
      <c r="BG1944" s="22" t="s">
        <v>3871</v>
      </c>
      <c r="BK1944" s="106">
        <v>106643</v>
      </c>
    </row>
    <row r="1945" spans="59:63" x14ac:dyDescent="0.3">
      <c r="BG1945" s="22" t="s">
        <v>3872</v>
      </c>
      <c r="BK1945" s="106">
        <v>106645</v>
      </c>
    </row>
    <row r="1946" spans="59:63" x14ac:dyDescent="0.3">
      <c r="BG1946" s="22" t="s">
        <v>3873</v>
      </c>
      <c r="BK1946" s="106">
        <v>106646</v>
      </c>
    </row>
    <row r="1947" spans="59:63" x14ac:dyDescent="0.3">
      <c r="BG1947" s="22" t="s">
        <v>3874</v>
      </c>
      <c r="BK1947" s="106">
        <v>106647</v>
      </c>
    </row>
    <row r="1948" spans="59:63" x14ac:dyDescent="0.3">
      <c r="BG1948" s="22" t="s">
        <v>3875</v>
      </c>
      <c r="BK1948" s="106">
        <v>106648</v>
      </c>
    </row>
    <row r="1949" spans="59:63" x14ac:dyDescent="0.3">
      <c r="BG1949" s="22" t="s">
        <v>3876</v>
      </c>
      <c r="BK1949" s="106">
        <v>106649</v>
      </c>
    </row>
    <row r="1950" spans="59:63" x14ac:dyDescent="0.3">
      <c r="BG1950" s="22" t="s">
        <v>3877</v>
      </c>
      <c r="BK1950" s="106">
        <v>106650</v>
      </c>
    </row>
    <row r="1951" spans="59:63" x14ac:dyDescent="0.3">
      <c r="BG1951" s="22" t="s">
        <v>3878</v>
      </c>
      <c r="BK1951" s="106">
        <v>106654</v>
      </c>
    </row>
    <row r="1952" spans="59:63" x14ac:dyDescent="0.3">
      <c r="BG1952" s="22" t="s">
        <v>3879</v>
      </c>
      <c r="BK1952" s="106">
        <v>106655</v>
      </c>
    </row>
    <row r="1953" spans="59:63" x14ac:dyDescent="0.3">
      <c r="BG1953" s="22" t="s">
        <v>3880</v>
      </c>
      <c r="BK1953" s="106">
        <v>106656</v>
      </c>
    </row>
    <row r="1954" spans="59:63" x14ac:dyDescent="0.3">
      <c r="BG1954" s="22" t="s">
        <v>3881</v>
      </c>
      <c r="BK1954" s="106">
        <v>106657</v>
      </c>
    </row>
    <row r="1955" spans="59:63" x14ac:dyDescent="0.3">
      <c r="BG1955" s="22" t="s">
        <v>3882</v>
      </c>
      <c r="BK1955" s="106">
        <v>106658</v>
      </c>
    </row>
    <row r="1956" spans="59:63" x14ac:dyDescent="0.3">
      <c r="BG1956" s="22" t="s">
        <v>3883</v>
      </c>
      <c r="BK1956" s="106">
        <v>106660</v>
      </c>
    </row>
    <row r="1957" spans="59:63" x14ac:dyDescent="0.3">
      <c r="BG1957" s="22" t="s">
        <v>3884</v>
      </c>
      <c r="BK1957" s="106">
        <v>106661</v>
      </c>
    </row>
    <row r="1958" spans="59:63" x14ac:dyDescent="0.3">
      <c r="BG1958" s="22" t="s">
        <v>3885</v>
      </c>
      <c r="BK1958" s="106">
        <v>106663</v>
      </c>
    </row>
    <row r="1959" spans="59:63" x14ac:dyDescent="0.3">
      <c r="BG1959" s="22" t="s">
        <v>3886</v>
      </c>
      <c r="BK1959" s="106">
        <v>106674</v>
      </c>
    </row>
    <row r="1960" spans="59:63" x14ac:dyDescent="0.3">
      <c r="BG1960" s="22" t="s">
        <v>3887</v>
      </c>
      <c r="BK1960" s="106">
        <v>106675</v>
      </c>
    </row>
    <row r="1961" spans="59:63" x14ac:dyDescent="0.3">
      <c r="BG1961" s="22" t="s">
        <v>3888</v>
      </c>
      <c r="BK1961" s="106">
        <v>106676</v>
      </c>
    </row>
    <row r="1962" spans="59:63" x14ac:dyDescent="0.3">
      <c r="BG1962" s="22" t="s">
        <v>3889</v>
      </c>
      <c r="BK1962" s="106">
        <v>106677</v>
      </c>
    </row>
    <row r="1963" spans="59:63" x14ac:dyDescent="0.3">
      <c r="BG1963" s="22" t="s">
        <v>3890</v>
      </c>
      <c r="BK1963" s="106">
        <v>106680</v>
      </c>
    </row>
    <row r="1964" spans="59:63" x14ac:dyDescent="0.3">
      <c r="BG1964" s="22" t="s">
        <v>3891</v>
      </c>
      <c r="BK1964" s="106">
        <v>106685</v>
      </c>
    </row>
    <row r="1965" spans="59:63" x14ac:dyDescent="0.3">
      <c r="BG1965" s="22" t="s">
        <v>3892</v>
      </c>
      <c r="BK1965" s="106">
        <v>106686</v>
      </c>
    </row>
    <row r="1966" spans="59:63" x14ac:dyDescent="0.3">
      <c r="BG1966" s="22" t="s">
        <v>3893</v>
      </c>
      <c r="BK1966" s="106">
        <v>106687</v>
      </c>
    </row>
    <row r="1967" spans="59:63" x14ac:dyDescent="0.3">
      <c r="BG1967" s="22" t="s">
        <v>3894</v>
      </c>
      <c r="BK1967" s="106">
        <v>106690</v>
      </c>
    </row>
    <row r="1968" spans="59:63" x14ac:dyDescent="0.3">
      <c r="BG1968" s="22" t="s">
        <v>3895</v>
      </c>
      <c r="BK1968" s="106">
        <v>106691</v>
      </c>
    </row>
    <row r="1969" spans="59:63" x14ac:dyDescent="0.3">
      <c r="BG1969" s="22" t="s">
        <v>3896</v>
      </c>
      <c r="BK1969" s="106">
        <v>106694</v>
      </c>
    </row>
    <row r="1970" spans="59:63" x14ac:dyDescent="0.3">
      <c r="BG1970" s="22" t="s">
        <v>3897</v>
      </c>
      <c r="BK1970" s="106">
        <v>106701</v>
      </c>
    </row>
    <row r="1971" spans="59:63" x14ac:dyDescent="0.3">
      <c r="BG1971" s="22" t="s">
        <v>3898</v>
      </c>
      <c r="BK1971" s="106">
        <v>106707</v>
      </c>
    </row>
    <row r="1972" spans="59:63" x14ac:dyDescent="0.3">
      <c r="BG1972" s="22" t="s">
        <v>3899</v>
      </c>
      <c r="BK1972" s="106">
        <v>106709</v>
      </c>
    </row>
    <row r="1973" spans="59:63" x14ac:dyDescent="0.3">
      <c r="BG1973" s="22" t="s">
        <v>3900</v>
      </c>
      <c r="BK1973" s="106">
        <v>106710</v>
      </c>
    </row>
    <row r="1974" spans="59:63" x14ac:dyDescent="0.3">
      <c r="BG1974" s="22" t="s">
        <v>3901</v>
      </c>
      <c r="BK1974" s="106">
        <v>106721</v>
      </c>
    </row>
    <row r="1975" spans="59:63" x14ac:dyDescent="0.3">
      <c r="BG1975" s="22" t="s">
        <v>3902</v>
      </c>
      <c r="BK1975" s="106">
        <v>106737</v>
      </c>
    </row>
    <row r="1976" spans="59:63" x14ac:dyDescent="0.3">
      <c r="BG1976" s="22" t="s">
        <v>3903</v>
      </c>
      <c r="BK1976" s="106">
        <v>106739</v>
      </c>
    </row>
    <row r="1977" spans="59:63" x14ac:dyDescent="0.3">
      <c r="BG1977" s="22" t="s">
        <v>3904</v>
      </c>
      <c r="BK1977" s="106">
        <v>106743</v>
      </c>
    </row>
    <row r="1978" spans="59:63" x14ac:dyDescent="0.3">
      <c r="BG1978" s="22" t="s">
        <v>3905</v>
      </c>
      <c r="BK1978" s="106">
        <v>106745</v>
      </c>
    </row>
    <row r="1979" spans="59:63" x14ac:dyDescent="0.3">
      <c r="BG1979" s="22" t="s">
        <v>3906</v>
      </c>
      <c r="BK1979" s="106">
        <v>106746</v>
      </c>
    </row>
    <row r="1980" spans="59:63" x14ac:dyDescent="0.3">
      <c r="BG1980" s="22" t="s">
        <v>3907</v>
      </c>
      <c r="BK1980" s="106">
        <v>106748</v>
      </c>
    </row>
    <row r="1981" spans="59:63" x14ac:dyDescent="0.3">
      <c r="BG1981" s="22" t="s">
        <v>3908</v>
      </c>
      <c r="BK1981" s="106">
        <v>106751</v>
      </c>
    </row>
    <row r="1982" spans="59:63" x14ac:dyDescent="0.3">
      <c r="BG1982" s="22" t="s">
        <v>3909</v>
      </c>
      <c r="BK1982" s="106">
        <v>106759</v>
      </c>
    </row>
    <row r="1983" spans="59:63" x14ac:dyDescent="0.3">
      <c r="BG1983" s="22" t="s">
        <v>3910</v>
      </c>
      <c r="BK1983" s="106">
        <v>106769</v>
      </c>
    </row>
    <row r="1984" spans="59:63" x14ac:dyDescent="0.3">
      <c r="BG1984" s="22" t="s">
        <v>3911</v>
      </c>
      <c r="BK1984" s="106">
        <v>106791</v>
      </c>
    </row>
    <row r="1985" spans="59:63" x14ac:dyDescent="0.3">
      <c r="BG1985" s="22" t="s">
        <v>3912</v>
      </c>
      <c r="BK1985" s="106">
        <v>106794</v>
      </c>
    </row>
    <row r="1986" spans="59:63" x14ac:dyDescent="0.3">
      <c r="BG1986" s="22" t="s">
        <v>3913</v>
      </c>
      <c r="BK1986" s="106">
        <v>106799</v>
      </c>
    </row>
    <row r="1987" spans="59:63" x14ac:dyDescent="0.3">
      <c r="BG1987" s="22" t="s">
        <v>3914</v>
      </c>
      <c r="BK1987" s="106">
        <v>106806</v>
      </c>
    </row>
    <row r="1988" spans="59:63" x14ac:dyDescent="0.3">
      <c r="BG1988" s="22" t="s">
        <v>3915</v>
      </c>
      <c r="BK1988" s="106">
        <v>106808</v>
      </c>
    </row>
    <row r="1989" spans="59:63" x14ac:dyDescent="0.3">
      <c r="BG1989" s="22" t="s">
        <v>3916</v>
      </c>
      <c r="BK1989" s="106">
        <v>106811</v>
      </c>
    </row>
    <row r="1990" spans="59:63" x14ac:dyDescent="0.3">
      <c r="BG1990" s="22" t="s">
        <v>3917</v>
      </c>
      <c r="BK1990" s="106">
        <v>106815</v>
      </c>
    </row>
    <row r="1991" spans="59:63" x14ac:dyDescent="0.3">
      <c r="BG1991" s="22" t="s">
        <v>3918</v>
      </c>
      <c r="BK1991" s="106">
        <v>106819</v>
      </c>
    </row>
    <row r="1992" spans="59:63" x14ac:dyDescent="0.3">
      <c r="BG1992" s="22" t="s">
        <v>3919</v>
      </c>
      <c r="BK1992" s="106">
        <v>106823</v>
      </c>
    </row>
    <row r="1993" spans="59:63" x14ac:dyDescent="0.3">
      <c r="BG1993" s="22" t="s">
        <v>3920</v>
      </c>
      <c r="BK1993" s="106">
        <v>106826</v>
      </c>
    </row>
    <row r="1994" spans="59:63" x14ac:dyDescent="0.3">
      <c r="BG1994" s="22" t="s">
        <v>3921</v>
      </c>
      <c r="BK1994" s="106">
        <v>106829</v>
      </c>
    </row>
    <row r="1995" spans="59:63" x14ac:dyDescent="0.3">
      <c r="BG1995" s="22" t="s">
        <v>3922</v>
      </c>
      <c r="BK1995" s="106">
        <v>106831</v>
      </c>
    </row>
    <row r="1996" spans="59:63" x14ac:dyDescent="0.3">
      <c r="BG1996" s="22" t="s">
        <v>3923</v>
      </c>
      <c r="BK1996" s="106">
        <v>106833</v>
      </c>
    </row>
    <row r="1997" spans="59:63" x14ac:dyDescent="0.3">
      <c r="BG1997" s="22" t="s">
        <v>3924</v>
      </c>
      <c r="BK1997" s="106">
        <v>106836</v>
      </c>
    </row>
    <row r="1998" spans="59:63" x14ac:dyDescent="0.3">
      <c r="BG1998" s="22" t="s">
        <v>3925</v>
      </c>
      <c r="BK1998" s="106">
        <v>106840</v>
      </c>
    </row>
    <row r="1999" spans="59:63" x14ac:dyDescent="0.3">
      <c r="BG1999" s="22" t="s">
        <v>3926</v>
      </c>
      <c r="BK1999" s="106">
        <v>106841</v>
      </c>
    </row>
    <row r="2000" spans="59:63" x14ac:dyDescent="0.3">
      <c r="BG2000" s="22" t="s">
        <v>3927</v>
      </c>
      <c r="BK2000" s="106">
        <v>106850</v>
      </c>
    </row>
    <row r="2001" spans="59:63" x14ac:dyDescent="0.3">
      <c r="BG2001" s="22" t="s">
        <v>3928</v>
      </c>
      <c r="BK2001" s="106">
        <v>106851</v>
      </c>
    </row>
    <row r="2002" spans="59:63" x14ac:dyDescent="0.3">
      <c r="BG2002" s="22" t="s">
        <v>3929</v>
      </c>
      <c r="BK2002" s="106">
        <v>106852</v>
      </c>
    </row>
    <row r="2003" spans="59:63" x14ac:dyDescent="0.3">
      <c r="BG2003" s="22" t="s">
        <v>3930</v>
      </c>
      <c r="BK2003" s="106">
        <v>106853</v>
      </c>
    </row>
    <row r="2004" spans="59:63" x14ac:dyDescent="0.3">
      <c r="BG2004" s="22" t="s">
        <v>3931</v>
      </c>
      <c r="BK2004" s="106">
        <v>106856</v>
      </c>
    </row>
    <row r="2005" spans="59:63" x14ac:dyDescent="0.3">
      <c r="BG2005" s="22" t="s">
        <v>3932</v>
      </c>
      <c r="BK2005" s="106">
        <v>106858</v>
      </c>
    </row>
    <row r="2006" spans="59:63" x14ac:dyDescent="0.3">
      <c r="BG2006" s="22" t="s">
        <v>3933</v>
      </c>
      <c r="BK2006" s="106">
        <v>106861</v>
      </c>
    </row>
    <row r="2007" spans="59:63" x14ac:dyDescent="0.3">
      <c r="BG2007" s="22" t="s">
        <v>3934</v>
      </c>
      <c r="BK2007" s="106">
        <v>106863</v>
      </c>
    </row>
    <row r="2008" spans="59:63" x14ac:dyDescent="0.3">
      <c r="BG2008" s="22" t="s">
        <v>3935</v>
      </c>
      <c r="BK2008" s="106">
        <v>106866</v>
      </c>
    </row>
    <row r="2009" spans="59:63" x14ac:dyDescent="0.3">
      <c r="BG2009" s="22" t="s">
        <v>3936</v>
      </c>
      <c r="BK2009" s="106">
        <v>106868</v>
      </c>
    </row>
    <row r="2010" spans="59:63" x14ac:dyDescent="0.3">
      <c r="BG2010" s="22" t="s">
        <v>3937</v>
      </c>
      <c r="BK2010" s="106">
        <v>106870</v>
      </c>
    </row>
    <row r="2011" spans="59:63" x14ac:dyDescent="0.3">
      <c r="BG2011" s="22" t="s">
        <v>3938</v>
      </c>
      <c r="BK2011" s="106">
        <v>106871</v>
      </c>
    </row>
    <row r="2012" spans="59:63" x14ac:dyDescent="0.3">
      <c r="BG2012" s="22" t="s">
        <v>3939</v>
      </c>
      <c r="BK2012" s="106">
        <v>106875</v>
      </c>
    </row>
    <row r="2013" spans="59:63" x14ac:dyDescent="0.3">
      <c r="BG2013" s="22" t="s">
        <v>3940</v>
      </c>
      <c r="BK2013" s="106">
        <v>106876</v>
      </c>
    </row>
    <row r="2014" spans="59:63" x14ac:dyDescent="0.3">
      <c r="BG2014" s="22" t="s">
        <v>3941</v>
      </c>
      <c r="BK2014" s="106">
        <v>106877</v>
      </c>
    </row>
    <row r="2015" spans="59:63" x14ac:dyDescent="0.3">
      <c r="BG2015" s="22" t="s">
        <v>3942</v>
      </c>
      <c r="BK2015" s="106">
        <v>106879</v>
      </c>
    </row>
    <row r="2016" spans="59:63" x14ac:dyDescent="0.3">
      <c r="BG2016" s="22" t="s">
        <v>3943</v>
      </c>
      <c r="BK2016" s="106">
        <v>106880</v>
      </c>
    </row>
    <row r="2017" spans="59:63" x14ac:dyDescent="0.3">
      <c r="BG2017" s="22" t="s">
        <v>3944</v>
      </c>
      <c r="BK2017" s="106">
        <v>106881</v>
      </c>
    </row>
    <row r="2018" spans="59:63" x14ac:dyDescent="0.3">
      <c r="BG2018" s="22" t="s">
        <v>3945</v>
      </c>
      <c r="BK2018" s="106">
        <v>106886</v>
      </c>
    </row>
    <row r="2019" spans="59:63" x14ac:dyDescent="0.3">
      <c r="BG2019" s="22" t="s">
        <v>3946</v>
      </c>
      <c r="BK2019" s="106">
        <v>106891</v>
      </c>
    </row>
    <row r="2020" spans="59:63" x14ac:dyDescent="0.3">
      <c r="BG2020" s="22" t="s">
        <v>3947</v>
      </c>
      <c r="BK2020" s="106">
        <v>106895</v>
      </c>
    </row>
    <row r="2021" spans="59:63" x14ac:dyDescent="0.3">
      <c r="BG2021" s="22" t="s">
        <v>3948</v>
      </c>
      <c r="BK2021" s="106">
        <v>106896</v>
      </c>
    </row>
    <row r="2022" spans="59:63" x14ac:dyDescent="0.3">
      <c r="BG2022" s="22" t="s">
        <v>3949</v>
      </c>
      <c r="BK2022" s="106">
        <v>106897</v>
      </c>
    </row>
    <row r="2023" spans="59:63" x14ac:dyDescent="0.3">
      <c r="BG2023" s="22" t="s">
        <v>3950</v>
      </c>
      <c r="BK2023" s="106">
        <v>106898</v>
      </c>
    </row>
    <row r="2024" spans="59:63" x14ac:dyDescent="0.3">
      <c r="BG2024" s="22" t="s">
        <v>3951</v>
      </c>
      <c r="BK2024" s="106">
        <v>106900</v>
      </c>
    </row>
    <row r="2025" spans="59:63" x14ac:dyDescent="0.3">
      <c r="BG2025" s="22" t="s">
        <v>3952</v>
      </c>
      <c r="BK2025" s="106">
        <v>106901</v>
      </c>
    </row>
    <row r="2026" spans="59:63" x14ac:dyDescent="0.3">
      <c r="BG2026" s="22" t="s">
        <v>3953</v>
      </c>
      <c r="BK2026" s="106">
        <v>106903</v>
      </c>
    </row>
    <row r="2027" spans="59:63" x14ac:dyDescent="0.3">
      <c r="BG2027" s="22" t="s">
        <v>3954</v>
      </c>
      <c r="BK2027" s="106">
        <v>106905</v>
      </c>
    </row>
    <row r="2028" spans="59:63" x14ac:dyDescent="0.3">
      <c r="BG2028" s="22" t="s">
        <v>3955</v>
      </c>
      <c r="BK2028" s="106">
        <v>106909</v>
      </c>
    </row>
    <row r="2029" spans="59:63" x14ac:dyDescent="0.3">
      <c r="BG2029" s="22" t="s">
        <v>3956</v>
      </c>
      <c r="BK2029" s="106">
        <v>106912</v>
      </c>
    </row>
    <row r="2030" spans="59:63" x14ac:dyDescent="0.3">
      <c r="BG2030" s="22" t="s">
        <v>3957</v>
      </c>
      <c r="BK2030" s="106">
        <v>106913</v>
      </c>
    </row>
    <row r="2031" spans="59:63" x14ac:dyDescent="0.3">
      <c r="BG2031" s="22" t="s">
        <v>3958</v>
      </c>
      <c r="BK2031" s="106">
        <v>106914</v>
      </c>
    </row>
    <row r="2032" spans="59:63" x14ac:dyDescent="0.3">
      <c r="BG2032" s="22" t="s">
        <v>3959</v>
      </c>
      <c r="BK2032" s="106">
        <v>106915</v>
      </c>
    </row>
    <row r="2033" spans="59:63" x14ac:dyDescent="0.3">
      <c r="BG2033" s="22" t="s">
        <v>3960</v>
      </c>
      <c r="BK2033" s="106">
        <v>106916</v>
      </c>
    </row>
    <row r="2034" spans="59:63" x14ac:dyDescent="0.3">
      <c r="BG2034" s="22" t="s">
        <v>3961</v>
      </c>
      <c r="BK2034" s="106">
        <v>106917</v>
      </c>
    </row>
    <row r="2035" spans="59:63" x14ac:dyDescent="0.3">
      <c r="BG2035" s="22" t="s">
        <v>3962</v>
      </c>
      <c r="BK2035" s="106">
        <v>106918</v>
      </c>
    </row>
    <row r="2036" spans="59:63" x14ac:dyDescent="0.3">
      <c r="BG2036" s="22" t="s">
        <v>3963</v>
      </c>
      <c r="BK2036" s="106">
        <v>106919</v>
      </c>
    </row>
    <row r="2037" spans="59:63" x14ac:dyDescent="0.3">
      <c r="BG2037" s="22" t="s">
        <v>3964</v>
      </c>
      <c r="BK2037" s="106">
        <v>106920</v>
      </c>
    </row>
    <row r="2038" spans="59:63" x14ac:dyDescent="0.3">
      <c r="BG2038" s="22" t="s">
        <v>3965</v>
      </c>
      <c r="BK2038" s="106">
        <v>106921</v>
      </c>
    </row>
    <row r="2039" spans="59:63" x14ac:dyDescent="0.3">
      <c r="BG2039" s="22" t="s">
        <v>3966</v>
      </c>
      <c r="BK2039" s="106">
        <v>106922</v>
      </c>
    </row>
    <row r="2040" spans="59:63" x14ac:dyDescent="0.3">
      <c r="BG2040" s="22" t="s">
        <v>3967</v>
      </c>
      <c r="BK2040" s="106">
        <v>106923</v>
      </c>
    </row>
    <row r="2041" spans="59:63" x14ac:dyDescent="0.3">
      <c r="BG2041" s="22" t="s">
        <v>3968</v>
      </c>
      <c r="BK2041" s="106">
        <v>106924</v>
      </c>
    </row>
    <row r="2042" spans="59:63" x14ac:dyDescent="0.3">
      <c r="BG2042" s="22" t="s">
        <v>3969</v>
      </c>
      <c r="BK2042" s="106">
        <v>106925</v>
      </c>
    </row>
    <row r="2043" spans="59:63" x14ac:dyDescent="0.3">
      <c r="BG2043" s="22" t="s">
        <v>3970</v>
      </c>
      <c r="BK2043" s="106">
        <v>106927</v>
      </c>
    </row>
    <row r="2044" spans="59:63" x14ac:dyDescent="0.3">
      <c r="BG2044" s="22" t="s">
        <v>3971</v>
      </c>
      <c r="BK2044" s="106">
        <v>106928</v>
      </c>
    </row>
    <row r="2045" spans="59:63" x14ac:dyDescent="0.3">
      <c r="BG2045" s="22" t="s">
        <v>3972</v>
      </c>
      <c r="BK2045" s="106">
        <v>106932</v>
      </c>
    </row>
    <row r="2046" spans="59:63" x14ac:dyDescent="0.3">
      <c r="BG2046" s="22" t="s">
        <v>3973</v>
      </c>
      <c r="BK2046" s="106">
        <v>106934</v>
      </c>
    </row>
    <row r="2047" spans="59:63" x14ac:dyDescent="0.3">
      <c r="BG2047" s="22" t="s">
        <v>3974</v>
      </c>
      <c r="BK2047" s="106">
        <v>106935</v>
      </c>
    </row>
    <row r="2048" spans="59:63" x14ac:dyDescent="0.3">
      <c r="BG2048" s="22" t="s">
        <v>3975</v>
      </c>
      <c r="BK2048" s="106">
        <v>106936</v>
      </c>
    </row>
    <row r="2049" spans="59:63" x14ac:dyDescent="0.3">
      <c r="BG2049" s="22" t="s">
        <v>3976</v>
      </c>
      <c r="BK2049" s="106">
        <v>106940</v>
      </c>
    </row>
    <row r="2050" spans="59:63" x14ac:dyDescent="0.3">
      <c r="BG2050" s="22" t="s">
        <v>3977</v>
      </c>
      <c r="BK2050" s="106">
        <v>106941</v>
      </c>
    </row>
    <row r="2051" spans="59:63" x14ac:dyDescent="0.3">
      <c r="BG2051" s="22" t="s">
        <v>3978</v>
      </c>
      <c r="BK2051" s="106">
        <v>106947</v>
      </c>
    </row>
    <row r="2052" spans="59:63" x14ac:dyDescent="0.3">
      <c r="BG2052" s="22" t="s">
        <v>3979</v>
      </c>
      <c r="BK2052" s="106">
        <v>106948</v>
      </c>
    </row>
    <row r="2053" spans="59:63" x14ac:dyDescent="0.3">
      <c r="BG2053" s="22" t="s">
        <v>3980</v>
      </c>
      <c r="BK2053" s="106">
        <v>106950</v>
      </c>
    </row>
    <row r="2054" spans="59:63" x14ac:dyDescent="0.3">
      <c r="BG2054" s="22" t="s">
        <v>3981</v>
      </c>
      <c r="BK2054" s="106">
        <v>106952</v>
      </c>
    </row>
    <row r="2055" spans="59:63" x14ac:dyDescent="0.3">
      <c r="BG2055" s="22" t="s">
        <v>3982</v>
      </c>
      <c r="BK2055" s="106">
        <v>106955</v>
      </c>
    </row>
    <row r="2056" spans="59:63" x14ac:dyDescent="0.3">
      <c r="BG2056" s="22" t="s">
        <v>3983</v>
      </c>
      <c r="BK2056" s="106">
        <v>106956</v>
      </c>
    </row>
    <row r="2057" spans="59:63" x14ac:dyDescent="0.3">
      <c r="BG2057" s="22" t="s">
        <v>3984</v>
      </c>
      <c r="BK2057" s="106">
        <v>106957</v>
      </c>
    </row>
    <row r="2058" spans="59:63" x14ac:dyDescent="0.3">
      <c r="BG2058" s="22" t="s">
        <v>3985</v>
      </c>
      <c r="BK2058" s="106">
        <v>106958</v>
      </c>
    </row>
    <row r="2059" spans="59:63" x14ac:dyDescent="0.3">
      <c r="BG2059" s="22" t="s">
        <v>3986</v>
      </c>
      <c r="BK2059" s="106">
        <v>106959</v>
      </c>
    </row>
    <row r="2060" spans="59:63" x14ac:dyDescent="0.3">
      <c r="BG2060" s="22" t="s">
        <v>3987</v>
      </c>
      <c r="BK2060" s="106">
        <v>106960</v>
      </c>
    </row>
    <row r="2061" spans="59:63" x14ac:dyDescent="0.3">
      <c r="BG2061" s="22" t="s">
        <v>3988</v>
      </c>
      <c r="BK2061" s="106">
        <v>106963</v>
      </c>
    </row>
    <row r="2062" spans="59:63" x14ac:dyDescent="0.3">
      <c r="BG2062" s="22" t="s">
        <v>3989</v>
      </c>
      <c r="BK2062" s="106">
        <v>106966</v>
      </c>
    </row>
    <row r="2063" spans="59:63" x14ac:dyDescent="0.3">
      <c r="BG2063" s="22" t="s">
        <v>3990</v>
      </c>
      <c r="BK2063" s="106">
        <v>106967</v>
      </c>
    </row>
    <row r="2064" spans="59:63" x14ac:dyDescent="0.3">
      <c r="BG2064" s="22" t="s">
        <v>3991</v>
      </c>
      <c r="BK2064" s="106">
        <v>106968</v>
      </c>
    </row>
    <row r="2065" spans="59:63" x14ac:dyDescent="0.3">
      <c r="BG2065" s="22" t="s">
        <v>3992</v>
      </c>
      <c r="BK2065" s="106">
        <v>106970</v>
      </c>
    </row>
    <row r="2066" spans="59:63" x14ac:dyDescent="0.3">
      <c r="BG2066" s="22" t="s">
        <v>3993</v>
      </c>
      <c r="BK2066" s="106">
        <v>106972</v>
      </c>
    </row>
    <row r="2067" spans="59:63" x14ac:dyDescent="0.3">
      <c r="BG2067" s="22" t="s">
        <v>3994</v>
      </c>
      <c r="BK2067" s="106">
        <v>106975</v>
      </c>
    </row>
    <row r="2068" spans="59:63" x14ac:dyDescent="0.3">
      <c r="BG2068" s="22" t="s">
        <v>3995</v>
      </c>
      <c r="BK2068" s="106">
        <v>106988</v>
      </c>
    </row>
    <row r="2069" spans="59:63" x14ac:dyDescent="0.3">
      <c r="BG2069" s="22" t="s">
        <v>3996</v>
      </c>
      <c r="BK2069" s="106">
        <v>106990</v>
      </c>
    </row>
    <row r="2070" spans="59:63" x14ac:dyDescent="0.3">
      <c r="BG2070" s="22" t="s">
        <v>3997</v>
      </c>
      <c r="BK2070" s="106">
        <v>106992</v>
      </c>
    </row>
    <row r="2071" spans="59:63" x14ac:dyDescent="0.3">
      <c r="BG2071" s="22" t="s">
        <v>3998</v>
      </c>
      <c r="BK2071" s="106">
        <v>106993</v>
      </c>
    </row>
    <row r="2072" spans="59:63" x14ac:dyDescent="0.3">
      <c r="BG2072" s="22" t="s">
        <v>3999</v>
      </c>
      <c r="BK2072" s="106">
        <v>106997</v>
      </c>
    </row>
    <row r="2073" spans="59:63" x14ac:dyDescent="0.3">
      <c r="BG2073" s="22" t="s">
        <v>4000</v>
      </c>
      <c r="BK2073" s="106">
        <v>106998</v>
      </c>
    </row>
    <row r="2074" spans="59:63" x14ac:dyDescent="0.3">
      <c r="BG2074" s="22" t="s">
        <v>4001</v>
      </c>
      <c r="BK2074" s="106">
        <v>106999</v>
      </c>
    </row>
    <row r="2075" spans="59:63" x14ac:dyDescent="0.3">
      <c r="BG2075" s="22" t="s">
        <v>4002</v>
      </c>
      <c r="BK2075" s="106">
        <v>107000</v>
      </c>
    </row>
    <row r="2076" spans="59:63" x14ac:dyDescent="0.3">
      <c r="BG2076" s="22" t="s">
        <v>4003</v>
      </c>
      <c r="BK2076" s="106">
        <v>107003</v>
      </c>
    </row>
    <row r="2077" spans="59:63" x14ac:dyDescent="0.3">
      <c r="BG2077" s="22" t="s">
        <v>4004</v>
      </c>
      <c r="BK2077" s="106">
        <v>107006</v>
      </c>
    </row>
    <row r="2078" spans="59:63" x14ac:dyDescent="0.3">
      <c r="BG2078" s="22" t="s">
        <v>4005</v>
      </c>
      <c r="BK2078" s="106">
        <v>107007</v>
      </c>
    </row>
    <row r="2079" spans="59:63" x14ac:dyDescent="0.3">
      <c r="BG2079" s="22" t="s">
        <v>4006</v>
      </c>
      <c r="BK2079" s="106">
        <v>107009</v>
      </c>
    </row>
    <row r="2080" spans="59:63" x14ac:dyDescent="0.3">
      <c r="BG2080" s="22" t="s">
        <v>4007</v>
      </c>
      <c r="BK2080" s="106">
        <v>107016</v>
      </c>
    </row>
    <row r="2081" spans="59:63" x14ac:dyDescent="0.3">
      <c r="BG2081" s="22" t="s">
        <v>4008</v>
      </c>
      <c r="BK2081" s="106">
        <v>107018</v>
      </c>
    </row>
    <row r="2082" spans="59:63" x14ac:dyDescent="0.3">
      <c r="BG2082" s="22" t="s">
        <v>4009</v>
      </c>
      <c r="BK2082" s="106">
        <v>107019</v>
      </c>
    </row>
    <row r="2083" spans="59:63" x14ac:dyDescent="0.3">
      <c r="BG2083" s="22" t="s">
        <v>4010</v>
      </c>
      <c r="BK2083" s="106">
        <v>107020</v>
      </c>
    </row>
    <row r="2084" spans="59:63" x14ac:dyDescent="0.3">
      <c r="BG2084" s="22" t="s">
        <v>4011</v>
      </c>
      <c r="BK2084" s="106">
        <v>107021</v>
      </c>
    </row>
    <row r="2085" spans="59:63" x14ac:dyDescent="0.3">
      <c r="BG2085" s="22" t="s">
        <v>4012</v>
      </c>
      <c r="BK2085" s="106">
        <v>107030</v>
      </c>
    </row>
    <row r="2086" spans="59:63" x14ac:dyDescent="0.3">
      <c r="BG2086" s="22" t="s">
        <v>4013</v>
      </c>
      <c r="BK2086" s="106">
        <v>107036</v>
      </c>
    </row>
    <row r="2087" spans="59:63" x14ac:dyDescent="0.3">
      <c r="BG2087" s="22" t="s">
        <v>4014</v>
      </c>
      <c r="BK2087" s="106">
        <v>107037</v>
      </c>
    </row>
    <row r="2088" spans="59:63" x14ac:dyDescent="0.3">
      <c r="BG2088" s="22" t="s">
        <v>4015</v>
      </c>
      <c r="BK2088" s="106">
        <v>107038</v>
      </c>
    </row>
    <row r="2089" spans="59:63" x14ac:dyDescent="0.3">
      <c r="BG2089" s="22" t="s">
        <v>4016</v>
      </c>
      <c r="BK2089" s="106">
        <v>107052</v>
      </c>
    </row>
    <row r="2090" spans="59:63" x14ac:dyDescent="0.3">
      <c r="BG2090" s="22" t="s">
        <v>4017</v>
      </c>
      <c r="BK2090" s="106">
        <v>107060</v>
      </c>
    </row>
    <row r="2091" spans="59:63" x14ac:dyDescent="0.3">
      <c r="BG2091" s="22" t="s">
        <v>4018</v>
      </c>
      <c r="BK2091" s="106">
        <v>107062</v>
      </c>
    </row>
    <row r="2092" spans="59:63" x14ac:dyDescent="0.3">
      <c r="BG2092" s="22" t="s">
        <v>4019</v>
      </c>
      <c r="BK2092" s="106">
        <v>107072</v>
      </c>
    </row>
    <row r="2093" spans="59:63" x14ac:dyDescent="0.3">
      <c r="BG2093" s="22" t="s">
        <v>4020</v>
      </c>
      <c r="BK2093" s="106">
        <v>107073</v>
      </c>
    </row>
    <row r="2094" spans="59:63" x14ac:dyDescent="0.3">
      <c r="BG2094" s="22" t="s">
        <v>4021</v>
      </c>
      <c r="BK2094" s="106">
        <v>107074</v>
      </c>
    </row>
    <row r="2095" spans="59:63" x14ac:dyDescent="0.3">
      <c r="BG2095" s="22" t="s">
        <v>4022</v>
      </c>
      <c r="BK2095" s="106">
        <v>107075</v>
      </c>
    </row>
    <row r="2096" spans="59:63" x14ac:dyDescent="0.3">
      <c r="BG2096" s="22" t="s">
        <v>4023</v>
      </c>
      <c r="BK2096" s="106">
        <v>107076</v>
      </c>
    </row>
    <row r="2097" spans="59:63" x14ac:dyDescent="0.3">
      <c r="BG2097" s="22" t="s">
        <v>4024</v>
      </c>
      <c r="BK2097" s="106">
        <v>107077</v>
      </c>
    </row>
    <row r="2098" spans="59:63" x14ac:dyDescent="0.3">
      <c r="BG2098" s="22" t="s">
        <v>4025</v>
      </c>
      <c r="BK2098" s="106">
        <v>107079</v>
      </c>
    </row>
    <row r="2099" spans="59:63" x14ac:dyDescent="0.3">
      <c r="BG2099" s="22" t="s">
        <v>4026</v>
      </c>
      <c r="BK2099" s="106">
        <v>107083</v>
      </c>
    </row>
    <row r="2100" spans="59:63" x14ac:dyDescent="0.3">
      <c r="BG2100" s="22" t="s">
        <v>4027</v>
      </c>
      <c r="BK2100" s="106">
        <v>107086</v>
      </c>
    </row>
    <row r="2101" spans="59:63" x14ac:dyDescent="0.3">
      <c r="BG2101" s="22" t="s">
        <v>4028</v>
      </c>
      <c r="BK2101" s="106">
        <v>107092</v>
      </c>
    </row>
    <row r="2102" spans="59:63" x14ac:dyDescent="0.3">
      <c r="BG2102" s="22" t="s">
        <v>4029</v>
      </c>
      <c r="BK2102" s="106">
        <v>107097</v>
      </c>
    </row>
    <row r="2103" spans="59:63" x14ac:dyDescent="0.3">
      <c r="BG2103" s="22" t="s">
        <v>4030</v>
      </c>
      <c r="BK2103" s="106">
        <v>107098</v>
      </c>
    </row>
    <row r="2104" spans="59:63" x14ac:dyDescent="0.3">
      <c r="BG2104" s="22" t="s">
        <v>4031</v>
      </c>
      <c r="BK2104" s="106">
        <v>107107</v>
      </c>
    </row>
    <row r="2105" spans="59:63" x14ac:dyDescent="0.3">
      <c r="BG2105" s="22" t="s">
        <v>4032</v>
      </c>
      <c r="BK2105" s="106">
        <v>107113</v>
      </c>
    </row>
    <row r="2106" spans="59:63" x14ac:dyDescent="0.3">
      <c r="BG2106" s="22" t="s">
        <v>4033</v>
      </c>
      <c r="BK2106" s="106">
        <v>107114</v>
      </c>
    </row>
    <row r="2107" spans="59:63" x14ac:dyDescent="0.3">
      <c r="BG2107" s="22" t="s">
        <v>4034</v>
      </c>
      <c r="BK2107" s="106">
        <v>107116</v>
      </c>
    </row>
    <row r="2108" spans="59:63" x14ac:dyDescent="0.3">
      <c r="BG2108" s="22" t="s">
        <v>4035</v>
      </c>
      <c r="BK2108" s="106">
        <v>107121</v>
      </c>
    </row>
    <row r="2109" spans="59:63" x14ac:dyDescent="0.3">
      <c r="BG2109" s="22" t="s">
        <v>4036</v>
      </c>
      <c r="BK2109" s="106">
        <v>107130</v>
      </c>
    </row>
    <row r="2110" spans="59:63" x14ac:dyDescent="0.3">
      <c r="BG2110" s="22" t="s">
        <v>4037</v>
      </c>
      <c r="BK2110" s="106">
        <v>107131</v>
      </c>
    </row>
    <row r="2111" spans="59:63" x14ac:dyDescent="0.3">
      <c r="BG2111" s="22" t="s">
        <v>4038</v>
      </c>
      <c r="BK2111" s="106">
        <v>107133</v>
      </c>
    </row>
    <row r="2112" spans="59:63" x14ac:dyDescent="0.3">
      <c r="BG2112" s="22" t="s">
        <v>4039</v>
      </c>
      <c r="BK2112" s="106">
        <v>107144</v>
      </c>
    </row>
    <row r="2113" spans="59:63" x14ac:dyDescent="0.3">
      <c r="BG2113" s="22" t="s">
        <v>4040</v>
      </c>
      <c r="BK2113" s="106">
        <v>107145</v>
      </c>
    </row>
    <row r="2114" spans="59:63" x14ac:dyDescent="0.3">
      <c r="BG2114" s="22" t="s">
        <v>4041</v>
      </c>
      <c r="BK2114" s="106">
        <v>107146</v>
      </c>
    </row>
    <row r="2115" spans="59:63" x14ac:dyDescent="0.3">
      <c r="BG2115" s="22" t="s">
        <v>4042</v>
      </c>
      <c r="BK2115" s="106">
        <v>107148</v>
      </c>
    </row>
    <row r="2116" spans="59:63" x14ac:dyDescent="0.3">
      <c r="BG2116" s="22" t="s">
        <v>4043</v>
      </c>
      <c r="BK2116" s="106">
        <v>107149</v>
      </c>
    </row>
    <row r="2117" spans="59:63" x14ac:dyDescent="0.3">
      <c r="BG2117" s="22" t="s">
        <v>4044</v>
      </c>
      <c r="BK2117" s="106">
        <v>107150</v>
      </c>
    </row>
    <row r="2118" spans="59:63" x14ac:dyDescent="0.3">
      <c r="BG2118" s="22" t="s">
        <v>4045</v>
      </c>
      <c r="BK2118" s="106">
        <v>107151</v>
      </c>
    </row>
    <row r="2119" spans="59:63" x14ac:dyDescent="0.3">
      <c r="BG2119" s="22" t="s">
        <v>4046</v>
      </c>
      <c r="BK2119" s="106">
        <v>107153</v>
      </c>
    </row>
    <row r="2120" spans="59:63" x14ac:dyDescent="0.3">
      <c r="BG2120" s="22" t="s">
        <v>4047</v>
      </c>
      <c r="BK2120" s="106">
        <v>107154</v>
      </c>
    </row>
    <row r="2121" spans="59:63" x14ac:dyDescent="0.3">
      <c r="BG2121" s="22" t="s">
        <v>4048</v>
      </c>
      <c r="BK2121" s="106">
        <v>107155</v>
      </c>
    </row>
    <row r="2122" spans="59:63" x14ac:dyDescent="0.3">
      <c r="BG2122" s="22" t="s">
        <v>4049</v>
      </c>
      <c r="BK2122" s="106">
        <v>107162</v>
      </c>
    </row>
    <row r="2123" spans="59:63" x14ac:dyDescent="0.3">
      <c r="BG2123" s="22" t="s">
        <v>4050</v>
      </c>
      <c r="BK2123" s="106">
        <v>107163</v>
      </c>
    </row>
    <row r="2124" spans="59:63" x14ac:dyDescent="0.3">
      <c r="BG2124" s="22" t="s">
        <v>4051</v>
      </c>
      <c r="BK2124" s="106">
        <v>107167</v>
      </c>
    </row>
    <row r="2125" spans="59:63" x14ac:dyDescent="0.3">
      <c r="BG2125" s="22" t="s">
        <v>4052</v>
      </c>
      <c r="BK2125" s="106">
        <v>107170</v>
      </c>
    </row>
    <row r="2126" spans="59:63" x14ac:dyDescent="0.3">
      <c r="BG2126" s="22" t="s">
        <v>4053</v>
      </c>
      <c r="BK2126" s="106">
        <v>107172</v>
      </c>
    </row>
    <row r="2127" spans="59:63" x14ac:dyDescent="0.3">
      <c r="BG2127" s="22" t="s">
        <v>4054</v>
      </c>
      <c r="BK2127" s="106">
        <v>107186</v>
      </c>
    </row>
    <row r="2128" spans="59:63" x14ac:dyDescent="0.3">
      <c r="BG2128" s="22" t="s">
        <v>4055</v>
      </c>
      <c r="BK2128" s="106">
        <v>107192</v>
      </c>
    </row>
    <row r="2129" spans="59:63" x14ac:dyDescent="0.3">
      <c r="BG2129" s="22" t="s">
        <v>4056</v>
      </c>
      <c r="BK2129" s="106">
        <v>107193</v>
      </c>
    </row>
    <row r="2130" spans="59:63" x14ac:dyDescent="0.3">
      <c r="BG2130" s="22" t="s">
        <v>4057</v>
      </c>
      <c r="BK2130" s="106">
        <v>107195</v>
      </c>
    </row>
    <row r="2131" spans="59:63" x14ac:dyDescent="0.3">
      <c r="BG2131" s="22" t="s">
        <v>4058</v>
      </c>
      <c r="BK2131" s="106">
        <v>107196</v>
      </c>
    </row>
    <row r="2132" spans="59:63" x14ac:dyDescent="0.3">
      <c r="BG2132" s="22" t="s">
        <v>4059</v>
      </c>
      <c r="BK2132" s="106">
        <v>107197</v>
      </c>
    </row>
    <row r="2133" spans="59:63" x14ac:dyDescent="0.3">
      <c r="BG2133" s="22" t="s">
        <v>4060</v>
      </c>
      <c r="BK2133" s="106">
        <v>107201</v>
      </c>
    </row>
    <row r="2134" spans="59:63" x14ac:dyDescent="0.3">
      <c r="BG2134" s="22" t="s">
        <v>4061</v>
      </c>
      <c r="BK2134" s="106">
        <v>107202</v>
      </c>
    </row>
    <row r="2135" spans="59:63" x14ac:dyDescent="0.3">
      <c r="BG2135" s="22" t="s">
        <v>4062</v>
      </c>
      <c r="BK2135" s="106">
        <v>107209</v>
      </c>
    </row>
    <row r="2136" spans="59:63" x14ac:dyDescent="0.3">
      <c r="BG2136" s="22" t="s">
        <v>4063</v>
      </c>
      <c r="BK2136" s="106">
        <v>107222</v>
      </c>
    </row>
    <row r="2137" spans="59:63" x14ac:dyDescent="0.3">
      <c r="BG2137" s="22" t="s">
        <v>4064</v>
      </c>
      <c r="BK2137" s="106">
        <v>107223</v>
      </c>
    </row>
    <row r="2138" spans="59:63" x14ac:dyDescent="0.3">
      <c r="BG2138" s="22" t="s">
        <v>4065</v>
      </c>
      <c r="BK2138" s="106">
        <v>107227</v>
      </c>
    </row>
    <row r="2139" spans="59:63" x14ac:dyDescent="0.3">
      <c r="BG2139" s="22" t="s">
        <v>4066</v>
      </c>
      <c r="BK2139" s="106">
        <v>107229</v>
      </c>
    </row>
    <row r="2140" spans="59:63" x14ac:dyDescent="0.3">
      <c r="BG2140" s="22" t="s">
        <v>4067</v>
      </c>
      <c r="BK2140" s="106">
        <v>107232</v>
      </c>
    </row>
    <row r="2141" spans="59:63" x14ac:dyDescent="0.3">
      <c r="BG2141" s="22" t="s">
        <v>4068</v>
      </c>
      <c r="BK2141" s="106">
        <v>107237</v>
      </c>
    </row>
    <row r="2142" spans="59:63" x14ac:dyDescent="0.3">
      <c r="BG2142" s="22" t="s">
        <v>4069</v>
      </c>
      <c r="BK2142" s="106">
        <v>107238</v>
      </c>
    </row>
    <row r="2143" spans="59:63" x14ac:dyDescent="0.3">
      <c r="BG2143" s="22" t="s">
        <v>4070</v>
      </c>
      <c r="BK2143" s="106">
        <v>107242</v>
      </c>
    </row>
    <row r="2144" spans="59:63" x14ac:dyDescent="0.3">
      <c r="BG2144" s="22" t="s">
        <v>4071</v>
      </c>
      <c r="BK2144" s="106">
        <v>107245</v>
      </c>
    </row>
    <row r="2145" spans="59:63" x14ac:dyDescent="0.3">
      <c r="BG2145" s="22" t="s">
        <v>4072</v>
      </c>
      <c r="BK2145" s="106">
        <v>107248</v>
      </c>
    </row>
    <row r="2146" spans="59:63" x14ac:dyDescent="0.3">
      <c r="BG2146" s="22" t="s">
        <v>4073</v>
      </c>
      <c r="BK2146" s="106">
        <v>107252</v>
      </c>
    </row>
    <row r="2147" spans="59:63" x14ac:dyDescent="0.3">
      <c r="BG2147" s="22" t="s">
        <v>4074</v>
      </c>
      <c r="BK2147" s="106">
        <v>107253</v>
      </c>
    </row>
    <row r="2148" spans="59:63" x14ac:dyDescent="0.3">
      <c r="BG2148" s="22" t="s">
        <v>4075</v>
      </c>
      <c r="BK2148" s="106">
        <v>107254</v>
      </c>
    </row>
    <row r="2149" spans="59:63" x14ac:dyDescent="0.3">
      <c r="BG2149" s="22" t="s">
        <v>4076</v>
      </c>
      <c r="BK2149" s="106">
        <v>107255</v>
      </c>
    </row>
    <row r="2150" spans="59:63" x14ac:dyDescent="0.3">
      <c r="BG2150" s="22" t="s">
        <v>4077</v>
      </c>
      <c r="BK2150" s="106">
        <v>107256</v>
      </c>
    </row>
    <row r="2151" spans="59:63" x14ac:dyDescent="0.3">
      <c r="BG2151" s="22" t="s">
        <v>4078</v>
      </c>
      <c r="BK2151" s="106">
        <v>107257</v>
      </c>
    </row>
    <row r="2152" spans="59:63" x14ac:dyDescent="0.3">
      <c r="BG2152" s="22" t="s">
        <v>4079</v>
      </c>
      <c r="BK2152" s="106">
        <v>107258</v>
      </c>
    </row>
    <row r="2153" spans="59:63" x14ac:dyDescent="0.3">
      <c r="BG2153" s="22" t="s">
        <v>4080</v>
      </c>
      <c r="BK2153" s="106">
        <v>107259</v>
      </c>
    </row>
    <row r="2154" spans="59:63" x14ac:dyDescent="0.3">
      <c r="BG2154" s="22" t="s">
        <v>4081</v>
      </c>
      <c r="BK2154" s="106">
        <v>107260</v>
      </c>
    </row>
    <row r="2155" spans="59:63" x14ac:dyDescent="0.3">
      <c r="BG2155" s="22" t="s">
        <v>4082</v>
      </c>
      <c r="BK2155" s="106">
        <v>107262</v>
      </c>
    </row>
    <row r="2156" spans="59:63" x14ac:dyDescent="0.3">
      <c r="BG2156" s="22" t="s">
        <v>4083</v>
      </c>
      <c r="BK2156" s="106">
        <v>107265</v>
      </c>
    </row>
    <row r="2157" spans="59:63" x14ac:dyDescent="0.3">
      <c r="BG2157" s="22" t="s">
        <v>4084</v>
      </c>
      <c r="BK2157" s="106">
        <v>107278</v>
      </c>
    </row>
    <row r="2158" spans="59:63" x14ac:dyDescent="0.3">
      <c r="BG2158" s="22" t="s">
        <v>4085</v>
      </c>
      <c r="BK2158" s="106">
        <v>107283</v>
      </c>
    </row>
    <row r="2159" spans="59:63" x14ac:dyDescent="0.3">
      <c r="BG2159" s="22" t="s">
        <v>4086</v>
      </c>
      <c r="BK2159" s="106">
        <v>107284</v>
      </c>
    </row>
    <row r="2160" spans="59:63" x14ac:dyDescent="0.3">
      <c r="BG2160" s="22" t="s">
        <v>4087</v>
      </c>
      <c r="BK2160" s="106">
        <v>107285</v>
      </c>
    </row>
    <row r="2161" spans="59:63" x14ac:dyDescent="0.3">
      <c r="BG2161" s="22" t="s">
        <v>4088</v>
      </c>
      <c r="BK2161" s="106">
        <v>107287</v>
      </c>
    </row>
    <row r="2162" spans="59:63" x14ac:dyDescent="0.3">
      <c r="BG2162" s="22" t="s">
        <v>4089</v>
      </c>
      <c r="BK2162" s="106">
        <v>107288</v>
      </c>
    </row>
    <row r="2163" spans="59:63" x14ac:dyDescent="0.3">
      <c r="BG2163" s="22" t="s">
        <v>4090</v>
      </c>
      <c r="BK2163" s="106">
        <v>107289</v>
      </c>
    </row>
    <row r="2164" spans="59:63" x14ac:dyDescent="0.3">
      <c r="BG2164" s="22" t="s">
        <v>4091</v>
      </c>
      <c r="BK2164" s="106">
        <v>107292</v>
      </c>
    </row>
    <row r="2165" spans="59:63" x14ac:dyDescent="0.3">
      <c r="BG2165" s="22" t="s">
        <v>4092</v>
      </c>
      <c r="BK2165" s="106">
        <v>107293</v>
      </c>
    </row>
    <row r="2166" spans="59:63" x14ac:dyDescent="0.3">
      <c r="BG2166" s="22" t="s">
        <v>4093</v>
      </c>
      <c r="BK2166" s="106">
        <v>107295</v>
      </c>
    </row>
    <row r="2167" spans="59:63" x14ac:dyDescent="0.3">
      <c r="BG2167" s="22" t="s">
        <v>4094</v>
      </c>
      <c r="BK2167" s="106">
        <v>107296</v>
      </c>
    </row>
    <row r="2168" spans="59:63" x14ac:dyDescent="0.3">
      <c r="BG2168" s="22" t="s">
        <v>4095</v>
      </c>
      <c r="BK2168" s="106">
        <v>107297</v>
      </c>
    </row>
    <row r="2169" spans="59:63" x14ac:dyDescent="0.3">
      <c r="BG2169" s="22" t="s">
        <v>4096</v>
      </c>
      <c r="BK2169" s="106">
        <v>107302</v>
      </c>
    </row>
    <row r="2170" spans="59:63" x14ac:dyDescent="0.3">
      <c r="BG2170" s="22" t="s">
        <v>4097</v>
      </c>
      <c r="BK2170" s="106">
        <v>107303</v>
      </c>
    </row>
    <row r="2171" spans="59:63" x14ac:dyDescent="0.3">
      <c r="BG2171" s="22" t="s">
        <v>4098</v>
      </c>
      <c r="BK2171" s="106">
        <v>107307</v>
      </c>
    </row>
    <row r="2172" spans="59:63" x14ac:dyDescent="0.3">
      <c r="BG2172" s="22" t="s">
        <v>4099</v>
      </c>
      <c r="BK2172" s="106">
        <v>107312</v>
      </c>
    </row>
    <row r="2173" spans="59:63" x14ac:dyDescent="0.3">
      <c r="BG2173" s="22" t="s">
        <v>4100</v>
      </c>
      <c r="BK2173" s="106">
        <v>107314</v>
      </c>
    </row>
    <row r="2174" spans="59:63" x14ac:dyDescent="0.3">
      <c r="BG2174" s="22" t="s">
        <v>4101</v>
      </c>
      <c r="BK2174" s="106">
        <v>107315</v>
      </c>
    </row>
    <row r="2175" spans="59:63" x14ac:dyDescent="0.3">
      <c r="BG2175" s="22" t="s">
        <v>4102</v>
      </c>
      <c r="BK2175" s="106">
        <v>107316</v>
      </c>
    </row>
    <row r="2176" spans="59:63" x14ac:dyDescent="0.3">
      <c r="BG2176" s="22" t="s">
        <v>4103</v>
      </c>
      <c r="BK2176" s="106">
        <v>107317</v>
      </c>
    </row>
    <row r="2177" spans="59:63" x14ac:dyDescent="0.3">
      <c r="BG2177" s="22" t="s">
        <v>4104</v>
      </c>
      <c r="BK2177" s="106">
        <v>107318</v>
      </c>
    </row>
    <row r="2178" spans="59:63" x14ac:dyDescent="0.3">
      <c r="BG2178" s="22" t="s">
        <v>4105</v>
      </c>
      <c r="BK2178" s="106">
        <v>107320</v>
      </c>
    </row>
    <row r="2179" spans="59:63" x14ac:dyDescent="0.3">
      <c r="BG2179" s="22" t="s">
        <v>4106</v>
      </c>
      <c r="BK2179" s="106">
        <v>107326</v>
      </c>
    </row>
    <row r="2180" spans="59:63" x14ac:dyDescent="0.3">
      <c r="BG2180" s="22" t="s">
        <v>4107</v>
      </c>
      <c r="BK2180" s="106">
        <v>107333</v>
      </c>
    </row>
    <row r="2181" spans="59:63" x14ac:dyDescent="0.3">
      <c r="BG2181" s="22" t="s">
        <v>4108</v>
      </c>
      <c r="BK2181" s="106">
        <v>107334</v>
      </c>
    </row>
    <row r="2182" spans="59:63" x14ac:dyDescent="0.3">
      <c r="BG2182" s="22" t="s">
        <v>4109</v>
      </c>
      <c r="BK2182" s="106">
        <v>107335</v>
      </c>
    </row>
    <row r="2183" spans="59:63" x14ac:dyDescent="0.3">
      <c r="BG2183" s="22" t="s">
        <v>4110</v>
      </c>
      <c r="BK2183" s="106">
        <v>107336</v>
      </c>
    </row>
    <row r="2184" spans="59:63" x14ac:dyDescent="0.3">
      <c r="BG2184" s="22" t="s">
        <v>4111</v>
      </c>
      <c r="BK2184" s="106">
        <v>107337</v>
      </c>
    </row>
    <row r="2185" spans="59:63" x14ac:dyDescent="0.3">
      <c r="BG2185" s="22" t="s">
        <v>4112</v>
      </c>
      <c r="BK2185" s="106">
        <v>107340</v>
      </c>
    </row>
    <row r="2186" spans="59:63" x14ac:dyDescent="0.3">
      <c r="BG2186" s="22" t="s">
        <v>4113</v>
      </c>
      <c r="BK2186" s="106">
        <v>107342</v>
      </c>
    </row>
    <row r="2187" spans="59:63" x14ac:dyDescent="0.3">
      <c r="BG2187" s="22" t="s">
        <v>4114</v>
      </c>
      <c r="BK2187" s="106">
        <v>107345</v>
      </c>
    </row>
    <row r="2188" spans="59:63" x14ac:dyDescent="0.3">
      <c r="BG2188" s="22" t="s">
        <v>4115</v>
      </c>
      <c r="BK2188" s="106">
        <v>107346</v>
      </c>
    </row>
    <row r="2189" spans="59:63" x14ac:dyDescent="0.3">
      <c r="BG2189" s="22" t="s">
        <v>4116</v>
      </c>
      <c r="BK2189" s="106">
        <v>107347</v>
      </c>
    </row>
    <row r="2190" spans="59:63" x14ac:dyDescent="0.3">
      <c r="BG2190" s="22" t="s">
        <v>4117</v>
      </c>
      <c r="BK2190" s="106">
        <v>107351</v>
      </c>
    </row>
    <row r="2191" spans="59:63" x14ac:dyDescent="0.3">
      <c r="BG2191" s="22" t="s">
        <v>4118</v>
      </c>
      <c r="BK2191" s="106">
        <v>107353</v>
      </c>
    </row>
    <row r="2192" spans="59:63" x14ac:dyDescent="0.3">
      <c r="BG2192" s="22" t="s">
        <v>4119</v>
      </c>
      <c r="BK2192" s="106">
        <v>107354</v>
      </c>
    </row>
    <row r="2193" spans="59:63" x14ac:dyDescent="0.3">
      <c r="BG2193" s="22" t="s">
        <v>4120</v>
      </c>
      <c r="BK2193" s="106">
        <v>107355</v>
      </c>
    </row>
    <row r="2194" spans="59:63" x14ac:dyDescent="0.3">
      <c r="BG2194" s="22" t="s">
        <v>4121</v>
      </c>
      <c r="BK2194" s="106">
        <v>107356</v>
      </c>
    </row>
    <row r="2195" spans="59:63" x14ac:dyDescent="0.3">
      <c r="BG2195" s="22" t="s">
        <v>4122</v>
      </c>
      <c r="BK2195" s="106">
        <v>107357</v>
      </c>
    </row>
    <row r="2196" spans="59:63" x14ac:dyDescent="0.3">
      <c r="BG2196" s="22" t="s">
        <v>4123</v>
      </c>
      <c r="BK2196" s="106">
        <v>107358</v>
      </c>
    </row>
    <row r="2197" spans="59:63" x14ac:dyDescent="0.3">
      <c r="BG2197" s="22" t="s">
        <v>4124</v>
      </c>
      <c r="BK2197" s="106">
        <v>107359</v>
      </c>
    </row>
    <row r="2198" spans="59:63" x14ac:dyDescent="0.3">
      <c r="BG2198" s="22" t="s">
        <v>4125</v>
      </c>
      <c r="BK2198" s="106">
        <v>107360</v>
      </c>
    </row>
    <row r="2199" spans="59:63" x14ac:dyDescent="0.3">
      <c r="BG2199" s="22" t="s">
        <v>4126</v>
      </c>
      <c r="BK2199" s="106">
        <v>107361</v>
      </c>
    </row>
    <row r="2200" spans="59:63" x14ac:dyDescent="0.3">
      <c r="BG2200" s="22" t="s">
        <v>4127</v>
      </c>
      <c r="BK2200" s="106">
        <v>107362</v>
      </c>
    </row>
    <row r="2201" spans="59:63" x14ac:dyDescent="0.3">
      <c r="BG2201" s="22" t="s">
        <v>4128</v>
      </c>
      <c r="BK2201" s="106">
        <v>107364</v>
      </c>
    </row>
    <row r="2202" spans="59:63" x14ac:dyDescent="0.3">
      <c r="BG2202" s="22" t="s">
        <v>4129</v>
      </c>
      <c r="BK2202" s="106">
        <v>107368</v>
      </c>
    </row>
    <row r="2203" spans="59:63" x14ac:dyDescent="0.3">
      <c r="BG2203" s="22" t="s">
        <v>4130</v>
      </c>
      <c r="BK2203" s="106">
        <v>107371</v>
      </c>
    </row>
    <row r="2204" spans="59:63" x14ac:dyDescent="0.3">
      <c r="BG2204" s="22" t="s">
        <v>4131</v>
      </c>
      <c r="BK2204" s="106">
        <v>107377</v>
      </c>
    </row>
    <row r="2205" spans="59:63" x14ac:dyDescent="0.3">
      <c r="BG2205" s="22" t="s">
        <v>4132</v>
      </c>
      <c r="BK2205" s="106">
        <v>107378</v>
      </c>
    </row>
    <row r="2206" spans="59:63" x14ac:dyDescent="0.3">
      <c r="BG2206" s="22" t="s">
        <v>4133</v>
      </c>
      <c r="BK2206" s="106">
        <v>107379</v>
      </c>
    </row>
    <row r="2207" spans="59:63" x14ac:dyDescent="0.3">
      <c r="BG2207" s="22" t="s">
        <v>4134</v>
      </c>
      <c r="BK2207" s="106">
        <v>107380</v>
      </c>
    </row>
    <row r="2208" spans="59:63" x14ac:dyDescent="0.3">
      <c r="BG2208" s="22" t="s">
        <v>4135</v>
      </c>
      <c r="BK2208" s="106">
        <v>107381</v>
      </c>
    </row>
    <row r="2209" spans="59:63" x14ac:dyDescent="0.3">
      <c r="BG2209" s="22" t="s">
        <v>4136</v>
      </c>
      <c r="BK2209" s="106">
        <v>107382</v>
      </c>
    </row>
    <row r="2210" spans="59:63" x14ac:dyDescent="0.3">
      <c r="BG2210" s="22" t="s">
        <v>4137</v>
      </c>
      <c r="BK2210" s="106">
        <v>107384</v>
      </c>
    </row>
    <row r="2211" spans="59:63" x14ac:dyDescent="0.3">
      <c r="BG2211" s="22" t="s">
        <v>4138</v>
      </c>
      <c r="BK2211" s="106">
        <v>107385</v>
      </c>
    </row>
    <row r="2212" spans="59:63" x14ac:dyDescent="0.3">
      <c r="BG2212" s="22" t="s">
        <v>4139</v>
      </c>
      <c r="BK2212" s="106">
        <v>107388</v>
      </c>
    </row>
    <row r="2213" spans="59:63" x14ac:dyDescent="0.3">
      <c r="BG2213" s="22" t="s">
        <v>4140</v>
      </c>
      <c r="BK2213" s="106">
        <v>107390</v>
      </c>
    </row>
    <row r="2214" spans="59:63" x14ac:dyDescent="0.3">
      <c r="BG2214" s="22" t="s">
        <v>4141</v>
      </c>
      <c r="BK2214" s="106">
        <v>107392</v>
      </c>
    </row>
    <row r="2215" spans="59:63" x14ac:dyDescent="0.3">
      <c r="BG2215" s="22" t="s">
        <v>4142</v>
      </c>
      <c r="BK2215" s="106">
        <v>107393</v>
      </c>
    </row>
    <row r="2216" spans="59:63" x14ac:dyDescent="0.3">
      <c r="BG2216" s="22" t="s">
        <v>4143</v>
      </c>
      <c r="BK2216" s="106">
        <v>107397</v>
      </c>
    </row>
    <row r="2217" spans="59:63" x14ac:dyDescent="0.3">
      <c r="BG2217" s="22" t="s">
        <v>4144</v>
      </c>
      <c r="BK2217" s="106">
        <v>107398</v>
      </c>
    </row>
    <row r="2218" spans="59:63" x14ac:dyDescent="0.3">
      <c r="BG2218" s="22" t="s">
        <v>4145</v>
      </c>
      <c r="BK2218" s="106">
        <v>107399</v>
      </c>
    </row>
    <row r="2219" spans="59:63" x14ac:dyDescent="0.3">
      <c r="BG2219" s="22" t="s">
        <v>4146</v>
      </c>
      <c r="BK2219" s="106">
        <v>107400</v>
      </c>
    </row>
    <row r="2220" spans="59:63" x14ac:dyDescent="0.3">
      <c r="BG2220" s="22" t="s">
        <v>4147</v>
      </c>
      <c r="BK2220" s="106">
        <v>107401</v>
      </c>
    </row>
    <row r="2221" spans="59:63" x14ac:dyDescent="0.3">
      <c r="BG2221" s="22" t="s">
        <v>4148</v>
      </c>
      <c r="BK2221" s="106">
        <v>107402</v>
      </c>
    </row>
    <row r="2222" spans="59:63" x14ac:dyDescent="0.3">
      <c r="BG2222" s="22" t="s">
        <v>4149</v>
      </c>
      <c r="BK2222" s="106">
        <v>107406</v>
      </c>
    </row>
    <row r="2223" spans="59:63" x14ac:dyDescent="0.3">
      <c r="BG2223" s="22" t="s">
        <v>4150</v>
      </c>
      <c r="BK2223" s="106">
        <v>107411</v>
      </c>
    </row>
    <row r="2224" spans="59:63" x14ac:dyDescent="0.3">
      <c r="BG2224" s="22" t="s">
        <v>4151</v>
      </c>
      <c r="BK2224" s="106">
        <v>107412</v>
      </c>
    </row>
    <row r="2225" spans="59:63" x14ac:dyDescent="0.3">
      <c r="BG2225" s="22" t="s">
        <v>4152</v>
      </c>
      <c r="BK2225" s="106">
        <v>107417</v>
      </c>
    </row>
    <row r="2226" spans="59:63" x14ac:dyDescent="0.3">
      <c r="BG2226" s="22" t="s">
        <v>4153</v>
      </c>
      <c r="BK2226" s="106">
        <v>107419</v>
      </c>
    </row>
    <row r="2227" spans="59:63" x14ac:dyDescent="0.3">
      <c r="BG2227" s="22" t="s">
        <v>4154</v>
      </c>
      <c r="BK2227" s="106">
        <v>107420</v>
      </c>
    </row>
    <row r="2228" spans="59:63" x14ac:dyDescent="0.3">
      <c r="BG2228" s="22" t="s">
        <v>4155</v>
      </c>
      <c r="BK2228" s="106">
        <v>107421</v>
      </c>
    </row>
    <row r="2229" spans="59:63" x14ac:dyDescent="0.3">
      <c r="BG2229" s="22" t="s">
        <v>4156</v>
      </c>
      <c r="BK2229" s="106">
        <v>107423</v>
      </c>
    </row>
    <row r="2230" spans="59:63" x14ac:dyDescent="0.3">
      <c r="BG2230" s="22" t="s">
        <v>4157</v>
      </c>
      <c r="BK2230" s="106">
        <v>107424</v>
      </c>
    </row>
    <row r="2231" spans="59:63" x14ac:dyDescent="0.3">
      <c r="BG2231" s="22" t="s">
        <v>4158</v>
      </c>
      <c r="BK2231" s="106">
        <v>107426</v>
      </c>
    </row>
    <row r="2232" spans="59:63" x14ac:dyDescent="0.3">
      <c r="BG2232" s="22" t="s">
        <v>4159</v>
      </c>
      <c r="BK2232" s="106">
        <v>107427</v>
      </c>
    </row>
    <row r="2233" spans="59:63" x14ac:dyDescent="0.3">
      <c r="BG2233" s="22" t="s">
        <v>4160</v>
      </c>
      <c r="BK2233" s="106">
        <v>107429</v>
      </c>
    </row>
    <row r="2234" spans="59:63" x14ac:dyDescent="0.3">
      <c r="BG2234" s="22" t="s">
        <v>4161</v>
      </c>
      <c r="BK2234" s="106">
        <v>107432</v>
      </c>
    </row>
    <row r="2235" spans="59:63" x14ac:dyDescent="0.3">
      <c r="BG2235" s="22" t="s">
        <v>4162</v>
      </c>
      <c r="BK2235" s="106">
        <v>107434</v>
      </c>
    </row>
    <row r="2236" spans="59:63" x14ac:dyDescent="0.3">
      <c r="BG2236" s="22" t="s">
        <v>4163</v>
      </c>
      <c r="BK2236" s="106">
        <v>107435</v>
      </c>
    </row>
    <row r="2237" spans="59:63" x14ac:dyDescent="0.3">
      <c r="BG2237" s="22" t="s">
        <v>4164</v>
      </c>
      <c r="BK2237" s="106">
        <v>107436</v>
      </c>
    </row>
    <row r="2238" spans="59:63" x14ac:dyDescent="0.3">
      <c r="BG2238" s="22" t="s">
        <v>4165</v>
      </c>
      <c r="BK2238" s="106">
        <v>107440</v>
      </c>
    </row>
    <row r="2239" spans="59:63" x14ac:dyDescent="0.3">
      <c r="BG2239" s="22" t="s">
        <v>4166</v>
      </c>
      <c r="BK2239" s="106">
        <v>107441</v>
      </c>
    </row>
    <row r="2240" spans="59:63" x14ac:dyDescent="0.3">
      <c r="BG2240" s="22" t="s">
        <v>4167</v>
      </c>
      <c r="BK2240" s="106">
        <v>107444</v>
      </c>
    </row>
    <row r="2241" spans="59:63" x14ac:dyDescent="0.3">
      <c r="BG2241" s="22" t="s">
        <v>4168</v>
      </c>
      <c r="BK2241" s="106">
        <v>107445</v>
      </c>
    </row>
    <row r="2242" spans="59:63" x14ac:dyDescent="0.3">
      <c r="BG2242" s="22" t="s">
        <v>4169</v>
      </c>
      <c r="BK2242" s="106">
        <v>107446</v>
      </c>
    </row>
    <row r="2243" spans="59:63" x14ac:dyDescent="0.3">
      <c r="BG2243" s="22" t="s">
        <v>4170</v>
      </c>
      <c r="BK2243" s="106">
        <v>107447</v>
      </c>
    </row>
    <row r="2244" spans="59:63" x14ac:dyDescent="0.3">
      <c r="BG2244" s="22" t="s">
        <v>4171</v>
      </c>
      <c r="BK2244" s="106">
        <v>107448</v>
      </c>
    </row>
    <row r="2245" spans="59:63" x14ac:dyDescent="0.3">
      <c r="BG2245" s="22" t="s">
        <v>4172</v>
      </c>
      <c r="BK2245" s="106">
        <v>107449</v>
      </c>
    </row>
    <row r="2246" spans="59:63" x14ac:dyDescent="0.3">
      <c r="BG2246" s="22" t="s">
        <v>4173</v>
      </c>
      <c r="BK2246" s="106">
        <v>107450</v>
      </c>
    </row>
    <row r="2247" spans="59:63" x14ac:dyDescent="0.3">
      <c r="BG2247" s="22" t="s">
        <v>4174</v>
      </c>
      <c r="BK2247" s="106">
        <v>107451</v>
      </c>
    </row>
    <row r="2248" spans="59:63" x14ac:dyDescent="0.3">
      <c r="BG2248" s="22" t="s">
        <v>4175</v>
      </c>
      <c r="BK2248" s="106">
        <v>107452</v>
      </c>
    </row>
    <row r="2249" spans="59:63" x14ac:dyDescent="0.3">
      <c r="BG2249" s="22" t="s">
        <v>4176</v>
      </c>
      <c r="BK2249" s="106">
        <v>107453</v>
      </c>
    </row>
    <row r="2250" spans="59:63" x14ac:dyDescent="0.3">
      <c r="BG2250" s="22" t="s">
        <v>4177</v>
      </c>
      <c r="BK2250" s="106">
        <v>107459</v>
      </c>
    </row>
    <row r="2251" spans="59:63" x14ac:dyDescent="0.3">
      <c r="BG2251" s="22" t="s">
        <v>4178</v>
      </c>
      <c r="BK2251" s="106">
        <v>107460</v>
      </c>
    </row>
    <row r="2252" spans="59:63" x14ac:dyDescent="0.3">
      <c r="BG2252" s="22" t="s">
        <v>4179</v>
      </c>
      <c r="BK2252" s="106">
        <v>107465</v>
      </c>
    </row>
    <row r="2253" spans="59:63" x14ac:dyDescent="0.3">
      <c r="BG2253" s="22" t="s">
        <v>4180</v>
      </c>
      <c r="BK2253" s="106">
        <v>107466</v>
      </c>
    </row>
    <row r="2254" spans="59:63" x14ac:dyDescent="0.3">
      <c r="BG2254" s="22" t="s">
        <v>4181</v>
      </c>
      <c r="BK2254" s="106">
        <v>107468</v>
      </c>
    </row>
    <row r="2255" spans="59:63" x14ac:dyDescent="0.3">
      <c r="BG2255" s="22" t="s">
        <v>4182</v>
      </c>
      <c r="BK2255" s="106">
        <v>107472</v>
      </c>
    </row>
    <row r="2256" spans="59:63" x14ac:dyDescent="0.3">
      <c r="BG2256" s="22" t="s">
        <v>4183</v>
      </c>
      <c r="BK2256" s="106">
        <v>107474</v>
      </c>
    </row>
    <row r="2257" spans="59:63" x14ac:dyDescent="0.3">
      <c r="BG2257" s="22" t="s">
        <v>4184</v>
      </c>
      <c r="BK2257" s="106">
        <v>107479</v>
      </c>
    </row>
    <row r="2258" spans="59:63" x14ac:dyDescent="0.3">
      <c r="BG2258" s="22" t="s">
        <v>4185</v>
      </c>
      <c r="BK2258" s="106">
        <v>107480</v>
      </c>
    </row>
    <row r="2259" spans="59:63" x14ac:dyDescent="0.3">
      <c r="BG2259" s="22" t="s">
        <v>4186</v>
      </c>
      <c r="BK2259" s="106">
        <v>107486</v>
      </c>
    </row>
    <row r="2260" spans="59:63" x14ac:dyDescent="0.3">
      <c r="BG2260" s="22" t="s">
        <v>4187</v>
      </c>
      <c r="BK2260" s="106">
        <v>107487</v>
      </c>
    </row>
    <row r="2261" spans="59:63" x14ac:dyDescent="0.3">
      <c r="BG2261" s="22" t="s">
        <v>4188</v>
      </c>
      <c r="BK2261" s="106">
        <v>107488</v>
      </c>
    </row>
    <row r="2262" spans="59:63" x14ac:dyDescent="0.3">
      <c r="BG2262" s="22" t="s">
        <v>4189</v>
      </c>
      <c r="BK2262" s="106">
        <v>107494</v>
      </c>
    </row>
    <row r="2263" spans="59:63" x14ac:dyDescent="0.3">
      <c r="BG2263" s="22" t="s">
        <v>4190</v>
      </c>
      <c r="BK2263" s="106">
        <v>107495</v>
      </c>
    </row>
    <row r="2264" spans="59:63" x14ac:dyDescent="0.3">
      <c r="BG2264" s="22" t="s">
        <v>4191</v>
      </c>
      <c r="BK2264" s="106">
        <v>107496</v>
      </c>
    </row>
    <row r="2265" spans="59:63" x14ac:dyDescent="0.3">
      <c r="BG2265" s="22" t="s">
        <v>4192</v>
      </c>
      <c r="BK2265" s="106">
        <v>107498</v>
      </c>
    </row>
    <row r="2266" spans="59:63" x14ac:dyDescent="0.3">
      <c r="BG2266" s="22" t="s">
        <v>4193</v>
      </c>
      <c r="BK2266" s="106">
        <v>107500</v>
      </c>
    </row>
    <row r="2267" spans="59:63" x14ac:dyDescent="0.3">
      <c r="BG2267" s="22" t="s">
        <v>4194</v>
      </c>
      <c r="BK2267" s="106">
        <v>107501</v>
      </c>
    </row>
    <row r="2268" spans="59:63" x14ac:dyDescent="0.3">
      <c r="BG2268" s="22" t="s">
        <v>4195</v>
      </c>
      <c r="BK2268" s="106">
        <v>107509</v>
      </c>
    </row>
    <row r="2269" spans="59:63" x14ac:dyDescent="0.3">
      <c r="BG2269" s="22" t="s">
        <v>4196</v>
      </c>
      <c r="BK2269" s="106">
        <v>107510</v>
      </c>
    </row>
    <row r="2270" spans="59:63" x14ac:dyDescent="0.3">
      <c r="BG2270" s="22" t="s">
        <v>4197</v>
      </c>
      <c r="BK2270" s="106">
        <v>107512</v>
      </c>
    </row>
    <row r="2271" spans="59:63" x14ac:dyDescent="0.3">
      <c r="BG2271" s="22" t="s">
        <v>4198</v>
      </c>
      <c r="BK2271" s="106">
        <v>107514</v>
      </c>
    </row>
    <row r="2272" spans="59:63" x14ac:dyDescent="0.3">
      <c r="BG2272" s="22" t="s">
        <v>4199</v>
      </c>
      <c r="BK2272" s="106">
        <v>107515</v>
      </c>
    </row>
    <row r="2273" spans="59:63" x14ac:dyDescent="0.3">
      <c r="BG2273" s="22" t="s">
        <v>4200</v>
      </c>
      <c r="BK2273" s="106">
        <v>107516</v>
      </c>
    </row>
    <row r="2274" spans="59:63" x14ac:dyDescent="0.3">
      <c r="BG2274" s="22" t="s">
        <v>4201</v>
      </c>
      <c r="BK2274" s="106">
        <v>107517</v>
      </c>
    </row>
    <row r="2275" spans="59:63" x14ac:dyDescent="0.3">
      <c r="BG2275" s="22" t="s">
        <v>4202</v>
      </c>
      <c r="BK2275" s="106">
        <v>107518</v>
      </c>
    </row>
    <row r="2276" spans="59:63" x14ac:dyDescent="0.3">
      <c r="BG2276" s="22" t="s">
        <v>4203</v>
      </c>
      <c r="BK2276" s="106">
        <v>107519</v>
      </c>
    </row>
    <row r="2277" spans="59:63" x14ac:dyDescent="0.3">
      <c r="BG2277" s="22" t="s">
        <v>4204</v>
      </c>
      <c r="BK2277" s="106">
        <v>107520</v>
      </c>
    </row>
    <row r="2278" spans="59:63" x14ac:dyDescent="0.3">
      <c r="BG2278" s="22" t="s">
        <v>4205</v>
      </c>
      <c r="BK2278" s="106">
        <v>107528</v>
      </c>
    </row>
    <row r="2279" spans="59:63" x14ac:dyDescent="0.3">
      <c r="BG2279" s="22" t="s">
        <v>4206</v>
      </c>
      <c r="BK2279" s="106">
        <v>107529</v>
      </c>
    </row>
    <row r="2280" spans="59:63" x14ac:dyDescent="0.3">
      <c r="BG2280" s="22" t="s">
        <v>4207</v>
      </c>
      <c r="BK2280" s="106">
        <v>107537</v>
      </c>
    </row>
    <row r="2281" spans="59:63" x14ac:dyDescent="0.3">
      <c r="BG2281" s="22" t="s">
        <v>4208</v>
      </c>
      <c r="BK2281" s="106">
        <v>107538</v>
      </c>
    </row>
    <row r="2282" spans="59:63" x14ac:dyDescent="0.3">
      <c r="BG2282" s="22" t="s">
        <v>4209</v>
      </c>
      <c r="BK2282" s="106">
        <v>107548</v>
      </c>
    </row>
    <row r="2283" spans="59:63" x14ac:dyDescent="0.3">
      <c r="BG2283" s="22" t="s">
        <v>4210</v>
      </c>
      <c r="BK2283" s="106">
        <v>107553</v>
      </c>
    </row>
    <row r="2284" spans="59:63" x14ac:dyDescent="0.3">
      <c r="BG2284" s="22" t="s">
        <v>4211</v>
      </c>
      <c r="BK2284" s="106">
        <v>107554</v>
      </c>
    </row>
    <row r="2285" spans="59:63" x14ac:dyDescent="0.3">
      <c r="BG2285" s="22" t="s">
        <v>4212</v>
      </c>
      <c r="BK2285" s="106">
        <v>107555</v>
      </c>
    </row>
    <row r="2286" spans="59:63" x14ac:dyDescent="0.3">
      <c r="BG2286" s="22" t="s">
        <v>4213</v>
      </c>
      <c r="BK2286" s="106">
        <v>107558</v>
      </c>
    </row>
    <row r="2287" spans="59:63" x14ac:dyDescent="0.3">
      <c r="BG2287" s="22" t="s">
        <v>4214</v>
      </c>
      <c r="BK2287" s="106">
        <v>107559</v>
      </c>
    </row>
    <row r="2288" spans="59:63" x14ac:dyDescent="0.3">
      <c r="BG2288" s="22" t="s">
        <v>4215</v>
      </c>
      <c r="BK2288" s="106">
        <v>107560</v>
      </c>
    </row>
    <row r="2289" spans="59:63" x14ac:dyDescent="0.3">
      <c r="BG2289" s="22" t="s">
        <v>4216</v>
      </c>
      <c r="BK2289" s="106">
        <v>107568</v>
      </c>
    </row>
    <row r="2290" spans="59:63" x14ac:dyDescent="0.3">
      <c r="BG2290" s="22" t="s">
        <v>4217</v>
      </c>
      <c r="BK2290" s="106">
        <v>107572</v>
      </c>
    </row>
    <row r="2291" spans="59:63" x14ac:dyDescent="0.3">
      <c r="BG2291" s="22" t="s">
        <v>4218</v>
      </c>
      <c r="BK2291" s="106">
        <v>107577</v>
      </c>
    </row>
    <row r="2292" spans="59:63" x14ac:dyDescent="0.3">
      <c r="BG2292" s="22" t="s">
        <v>4219</v>
      </c>
      <c r="BK2292" s="106">
        <v>107580</v>
      </c>
    </row>
    <row r="2293" spans="59:63" x14ac:dyDescent="0.3">
      <c r="BG2293" s="22" t="s">
        <v>4220</v>
      </c>
      <c r="BK2293" s="106">
        <v>107582</v>
      </c>
    </row>
    <row r="2294" spans="59:63" x14ac:dyDescent="0.3">
      <c r="BG2294" s="22" t="s">
        <v>4221</v>
      </c>
      <c r="BK2294" s="106">
        <v>107587</v>
      </c>
    </row>
    <row r="2295" spans="59:63" x14ac:dyDescent="0.3">
      <c r="BG2295" s="22" t="s">
        <v>4222</v>
      </c>
      <c r="BK2295" s="106">
        <v>107600</v>
      </c>
    </row>
    <row r="2296" spans="59:63" x14ac:dyDescent="0.3">
      <c r="BG2296" s="22" t="s">
        <v>4223</v>
      </c>
      <c r="BK2296" s="106">
        <v>107609</v>
      </c>
    </row>
    <row r="2297" spans="59:63" x14ac:dyDescent="0.3">
      <c r="BG2297" s="22" t="s">
        <v>4224</v>
      </c>
      <c r="BK2297" s="106">
        <v>107610</v>
      </c>
    </row>
    <row r="2298" spans="59:63" x14ac:dyDescent="0.3">
      <c r="BG2298" s="22" t="s">
        <v>4225</v>
      </c>
      <c r="BK2298" s="106">
        <v>107611</v>
      </c>
    </row>
    <row r="2299" spans="59:63" x14ac:dyDescent="0.3">
      <c r="BG2299" s="22" t="s">
        <v>4226</v>
      </c>
      <c r="BK2299" s="106">
        <v>107612</v>
      </c>
    </row>
    <row r="2300" spans="59:63" x14ac:dyDescent="0.3">
      <c r="BG2300" s="22" t="s">
        <v>4227</v>
      </c>
      <c r="BK2300" s="106">
        <v>107614</v>
      </c>
    </row>
    <row r="2301" spans="59:63" x14ac:dyDescent="0.3">
      <c r="BG2301" s="22" t="s">
        <v>4228</v>
      </c>
      <c r="BK2301" s="106">
        <v>107617</v>
      </c>
    </row>
    <row r="2302" spans="59:63" x14ac:dyDescent="0.3">
      <c r="BG2302" s="22" t="s">
        <v>4229</v>
      </c>
      <c r="BK2302" s="106">
        <v>107618</v>
      </c>
    </row>
    <row r="2303" spans="59:63" x14ac:dyDescent="0.3">
      <c r="BG2303" s="22" t="s">
        <v>4230</v>
      </c>
      <c r="BK2303" s="106">
        <v>107625</v>
      </c>
    </row>
    <row r="2304" spans="59:63" x14ac:dyDescent="0.3">
      <c r="BG2304" s="22" t="s">
        <v>4231</v>
      </c>
      <c r="BK2304" s="106">
        <v>107627</v>
      </c>
    </row>
    <row r="2305" spans="59:63" x14ac:dyDescent="0.3">
      <c r="BG2305" s="22" t="s">
        <v>4232</v>
      </c>
      <c r="BK2305" s="106">
        <v>107629</v>
      </c>
    </row>
    <row r="2306" spans="59:63" x14ac:dyDescent="0.3">
      <c r="BG2306" s="22" t="s">
        <v>4233</v>
      </c>
      <c r="BK2306" s="106">
        <v>107632</v>
      </c>
    </row>
    <row r="2307" spans="59:63" x14ac:dyDescent="0.3">
      <c r="BG2307" s="22" t="s">
        <v>4234</v>
      </c>
      <c r="BK2307" s="106">
        <v>107633</v>
      </c>
    </row>
    <row r="2308" spans="59:63" x14ac:dyDescent="0.3">
      <c r="BG2308" s="22" t="s">
        <v>4235</v>
      </c>
      <c r="BK2308" s="106">
        <v>107634</v>
      </c>
    </row>
    <row r="2309" spans="59:63" x14ac:dyDescent="0.3">
      <c r="BG2309" s="22" t="s">
        <v>4236</v>
      </c>
      <c r="BK2309" s="106">
        <v>107635</v>
      </c>
    </row>
    <row r="2310" spans="59:63" x14ac:dyDescent="0.3">
      <c r="BG2310" s="22" t="s">
        <v>4237</v>
      </c>
      <c r="BK2310" s="106">
        <v>107636</v>
      </c>
    </row>
    <row r="2311" spans="59:63" x14ac:dyDescent="0.3">
      <c r="BG2311" s="22" t="s">
        <v>4238</v>
      </c>
      <c r="BK2311" s="106">
        <v>107640</v>
      </c>
    </row>
    <row r="2312" spans="59:63" x14ac:dyDescent="0.3">
      <c r="BG2312" s="22" t="s">
        <v>4239</v>
      </c>
      <c r="BK2312" s="106">
        <v>107646</v>
      </c>
    </row>
    <row r="2313" spans="59:63" x14ac:dyDescent="0.3">
      <c r="BG2313" s="22" t="s">
        <v>4240</v>
      </c>
      <c r="BK2313" s="106">
        <v>107649</v>
      </c>
    </row>
    <row r="2314" spans="59:63" x14ac:dyDescent="0.3">
      <c r="BG2314" s="22" t="s">
        <v>4241</v>
      </c>
      <c r="BK2314" s="106">
        <v>107650</v>
      </c>
    </row>
    <row r="2315" spans="59:63" x14ac:dyDescent="0.3">
      <c r="BG2315" s="22" t="s">
        <v>4242</v>
      </c>
      <c r="BK2315" s="106">
        <v>107652</v>
      </c>
    </row>
    <row r="2316" spans="59:63" x14ac:dyDescent="0.3">
      <c r="BG2316" s="22" t="s">
        <v>4243</v>
      </c>
      <c r="BK2316" s="106">
        <v>107653</v>
      </c>
    </row>
    <row r="2317" spans="59:63" x14ac:dyDescent="0.3">
      <c r="BG2317" s="22" t="s">
        <v>4244</v>
      </c>
      <c r="BK2317" s="106">
        <v>107654</v>
      </c>
    </row>
    <row r="2318" spans="59:63" x14ac:dyDescent="0.3">
      <c r="BG2318" s="22" t="s">
        <v>4245</v>
      </c>
      <c r="BK2318" s="106">
        <v>107663</v>
      </c>
    </row>
    <row r="2319" spans="59:63" x14ac:dyDescent="0.3">
      <c r="BG2319" s="22" t="s">
        <v>4246</v>
      </c>
      <c r="BK2319" s="106">
        <v>107664</v>
      </c>
    </row>
    <row r="2320" spans="59:63" x14ac:dyDescent="0.3">
      <c r="BG2320" s="22" t="s">
        <v>4247</v>
      </c>
      <c r="BK2320" s="106">
        <v>107666</v>
      </c>
    </row>
    <row r="2321" spans="59:63" x14ac:dyDescent="0.3">
      <c r="BG2321" s="22" t="s">
        <v>4248</v>
      </c>
      <c r="BK2321" s="106">
        <v>107667</v>
      </c>
    </row>
    <row r="2322" spans="59:63" x14ac:dyDescent="0.3">
      <c r="BG2322" s="22" t="s">
        <v>4249</v>
      </c>
      <c r="BK2322" s="106">
        <v>107668</v>
      </c>
    </row>
    <row r="2323" spans="59:63" x14ac:dyDescent="0.3">
      <c r="BG2323" s="22" t="s">
        <v>4250</v>
      </c>
      <c r="BK2323" s="106">
        <v>107673</v>
      </c>
    </row>
    <row r="2324" spans="59:63" x14ac:dyDescent="0.3">
      <c r="BG2324" s="22" t="s">
        <v>4251</v>
      </c>
      <c r="BK2324" s="106">
        <v>107675</v>
      </c>
    </row>
    <row r="2325" spans="59:63" x14ac:dyDescent="0.3">
      <c r="BG2325" s="22" t="s">
        <v>4252</v>
      </c>
      <c r="BK2325" s="106">
        <v>107676</v>
      </c>
    </row>
    <row r="2326" spans="59:63" x14ac:dyDescent="0.3">
      <c r="BG2326" s="22" t="s">
        <v>4253</v>
      </c>
      <c r="BK2326" s="106">
        <v>107686</v>
      </c>
    </row>
    <row r="2327" spans="59:63" x14ac:dyDescent="0.3">
      <c r="BG2327" s="22" t="s">
        <v>4254</v>
      </c>
      <c r="BK2327" s="106">
        <v>107687</v>
      </c>
    </row>
    <row r="2328" spans="59:63" x14ac:dyDescent="0.3">
      <c r="BG2328" s="22" t="s">
        <v>4255</v>
      </c>
      <c r="BK2328" s="106">
        <v>107689</v>
      </c>
    </row>
    <row r="2329" spans="59:63" x14ac:dyDescent="0.3">
      <c r="BG2329" s="22" t="s">
        <v>4256</v>
      </c>
      <c r="BK2329" s="106">
        <v>107693</v>
      </c>
    </row>
    <row r="2330" spans="59:63" x14ac:dyDescent="0.3">
      <c r="BG2330" s="22" t="s">
        <v>4257</v>
      </c>
      <c r="BK2330" s="106">
        <v>107704</v>
      </c>
    </row>
    <row r="2331" spans="59:63" x14ac:dyDescent="0.3">
      <c r="BG2331" s="22" t="s">
        <v>4258</v>
      </c>
      <c r="BK2331" s="106">
        <v>107714</v>
      </c>
    </row>
    <row r="2332" spans="59:63" x14ac:dyDescent="0.3">
      <c r="BG2332" s="22" t="s">
        <v>4259</v>
      </c>
      <c r="BK2332" s="106">
        <v>107715</v>
      </c>
    </row>
    <row r="2333" spans="59:63" x14ac:dyDescent="0.3">
      <c r="BG2333" s="22" t="s">
        <v>4260</v>
      </c>
      <c r="BK2333" s="106">
        <v>107724</v>
      </c>
    </row>
    <row r="2334" spans="59:63" x14ac:dyDescent="0.3">
      <c r="BG2334" s="22" t="s">
        <v>4261</v>
      </c>
      <c r="BK2334" s="106">
        <v>107725</v>
      </c>
    </row>
    <row r="2335" spans="59:63" x14ac:dyDescent="0.3">
      <c r="BG2335" s="22" t="s">
        <v>4262</v>
      </c>
      <c r="BK2335" s="106">
        <v>107731</v>
      </c>
    </row>
    <row r="2336" spans="59:63" x14ac:dyDescent="0.3">
      <c r="BG2336" s="22" t="s">
        <v>4263</v>
      </c>
      <c r="BK2336" s="106">
        <v>107734</v>
      </c>
    </row>
    <row r="2337" spans="59:63" x14ac:dyDescent="0.3">
      <c r="BG2337" s="22" t="s">
        <v>4264</v>
      </c>
      <c r="BK2337" s="106">
        <v>107742</v>
      </c>
    </row>
    <row r="2338" spans="59:63" x14ac:dyDescent="0.3">
      <c r="BG2338" s="22" t="s">
        <v>4265</v>
      </c>
      <c r="BK2338" s="106">
        <v>107746</v>
      </c>
    </row>
    <row r="2339" spans="59:63" x14ac:dyDescent="0.3">
      <c r="BG2339" s="22" t="s">
        <v>4266</v>
      </c>
      <c r="BK2339" s="106">
        <v>107749</v>
      </c>
    </row>
    <row r="2340" spans="59:63" x14ac:dyDescent="0.3">
      <c r="BG2340" s="22" t="s">
        <v>4267</v>
      </c>
      <c r="BK2340" s="106">
        <v>107750</v>
      </c>
    </row>
    <row r="2341" spans="59:63" x14ac:dyDescent="0.3">
      <c r="BG2341" s="22" t="s">
        <v>4268</v>
      </c>
      <c r="BK2341" s="106">
        <v>107751</v>
      </c>
    </row>
    <row r="2342" spans="59:63" x14ac:dyDescent="0.3">
      <c r="BG2342" s="22" t="s">
        <v>4269</v>
      </c>
      <c r="BK2342" s="106">
        <v>107754</v>
      </c>
    </row>
    <row r="2343" spans="59:63" x14ac:dyDescent="0.3">
      <c r="BG2343" s="22" t="s">
        <v>4270</v>
      </c>
      <c r="BK2343" s="106">
        <v>107762</v>
      </c>
    </row>
    <row r="2344" spans="59:63" x14ac:dyDescent="0.3">
      <c r="BG2344" s="22" t="s">
        <v>4271</v>
      </c>
      <c r="BK2344" s="106">
        <v>107766</v>
      </c>
    </row>
    <row r="2345" spans="59:63" x14ac:dyDescent="0.3">
      <c r="BG2345" s="22" t="s">
        <v>4272</v>
      </c>
      <c r="BK2345" s="106">
        <v>107768</v>
      </c>
    </row>
    <row r="2346" spans="59:63" x14ac:dyDescent="0.3">
      <c r="BG2346" s="22" t="s">
        <v>4273</v>
      </c>
      <c r="BK2346" s="106">
        <v>107774</v>
      </c>
    </row>
    <row r="2347" spans="59:63" x14ac:dyDescent="0.3">
      <c r="BG2347" s="22" t="s">
        <v>4274</v>
      </c>
      <c r="BK2347" s="106">
        <v>107775</v>
      </c>
    </row>
    <row r="2348" spans="59:63" x14ac:dyDescent="0.3">
      <c r="BG2348" s="22" t="s">
        <v>4275</v>
      </c>
      <c r="BK2348" s="106">
        <v>107785</v>
      </c>
    </row>
    <row r="2349" spans="59:63" x14ac:dyDescent="0.3">
      <c r="BG2349" s="22" t="s">
        <v>4276</v>
      </c>
      <c r="BK2349" s="106">
        <v>107789</v>
      </c>
    </row>
    <row r="2350" spans="59:63" x14ac:dyDescent="0.3">
      <c r="BG2350" s="22" t="s">
        <v>4277</v>
      </c>
      <c r="BK2350" s="106">
        <v>107791</v>
      </c>
    </row>
    <row r="2351" spans="59:63" x14ac:dyDescent="0.3">
      <c r="BG2351" s="22" t="s">
        <v>4278</v>
      </c>
      <c r="BK2351" s="106">
        <v>107800</v>
      </c>
    </row>
    <row r="2352" spans="59:63" x14ac:dyDescent="0.3">
      <c r="BG2352" s="22" t="s">
        <v>4279</v>
      </c>
      <c r="BK2352" s="106">
        <v>107803</v>
      </c>
    </row>
    <row r="2353" spans="59:63" x14ac:dyDescent="0.3">
      <c r="BG2353" s="22" t="s">
        <v>4280</v>
      </c>
      <c r="BK2353" s="106">
        <v>107805</v>
      </c>
    </row>
    <row r="2354" spans="59:63" x14ac:dyDescent="0.3">
      <c r="BG2354" s="22" t="s">
        <v>4281</v>
      </c>
      <c r="BK2354" s="106">
        <v>107806</v>
      </c>
    </row>
    <row r="2355" spans="59:63" x14ac:dyDescent="0.3">
      <c r="BG2355" s="22" t="s">
        <v>4282</v>
      </c>
      <c r="BK2355" s="106">
        <v>107810</v>
      </c>
    </row>
    <row r="2356" spans="59:63" x14ac:dyDescent="0.3">
      <c r="BG2356" s="22" t="s">
        <v>4283</v>
      </c>
      <c r="BK2356" s="106">
        <v>107814</v>
      </c>
    </row>
    <row r="2357" spans="59:63" x14ac:dyDescent="0.3">
      <c r="BG2357" s="22" t="s">
        <v>4284</v>
      </c>
      <c r="BK2357" s="106">
        <v>107816</v>
      </c>
    </row>
    <row r="2358" spans="59:63" x14ac:dyDescent="0.3">
      <c r="BG2358" s="22" t="s">
        <v>4285</v>
      </c>
      <c r="BK2358" s="106">
        <v>107819</v>
      </c>
    </row>
    <row r="2359" spans="59:63" x14ac:dyDescent="0.3">
      <c r="BG2359" s="22" t="s">
        <v>4286</v>
      </c>
      <c r="BK2359" s="106">
        <v>107820</v>
      </c>
    </row>
    <row r="2360" spans="59:63" x14ac:dyDescent="0.3">
      <c r="BG2360" s="22" t="s">
        <v>4287</v>
      </c>
      <c r="BK2360" s="106">
        <v>107822</v>
      </c>
    </row>
    <row r="2361" spans="59:63" x14ac:dyDescent="0.3">
      <c r="BG2361" s="22" t="s">
        <v>4288</v>
      </c>
      <c r="BK2361" s="106">
        <v>107823</v>
      </c>
    </row>
    <row r="2362" spans="59:63" x14ac:dyDescent="0.3">
      <c r="BG2362" s="22" t="s">
        <v>4289</v>
      </c>
      <c r="BK2362" s="106">
        <v>107826</v>
      </c>
    </row>
    <row r="2363" spans="59:63" x14ac:dyDescent="0.3">
      <c r="BG2363" s="22" t="s">
        <v>4290</v>
      </c>
      <c r="BK2363" s="106">
        <v>107827</v>
      </c>
    </row>
    <row r="2364" spans="59:63" x14ac:dyDescent="0.3">
      <c r="BG2364" s="22" t="s">
        <v>4291</v>
      </c>
      <c r="BK2364" s="106">
        <v>107834</v>
      </c>
    </row>
    <row r="2365" spans="59:63" x14ac:dyDescent="0.3">
      <c r="BG2365" s="22" t="s">
        <v>4292</v>
      </c>
      <c r="BK2365" s="106">
        <v>107842</v>
      </c>
    </row>
    <row r="2366" spans="59:63" x14ac:dyDescent="0.3">
      <c r="BG2366" s="22" t="s">
        <v>4293</v>
      </c>
      <c r="BK2366" s="106">
        <v>107849</v>
      </c>
    </row>
    <row r="2367" spans="59:63" x14ac:dyDescent="0.3">
      <c r="BG2367" s="22" t="s">
        <v>4294</v>
      </c>
      <c r="BK2367" s="106">
        <v>107850</v>
      </c>
    </row>
    <row r="2368" spans="59:63" x14ac:dyDescent="0.3">
      <c r="BG2368" s="22" t="s">
        <v>4295</v>
      </c>
      <c r="BK2368" s="106">
        <v>107851</v>
      </c>
    </row>
    <row r="2369" spans="59:63" x14ac:dyDescent="0.3">
      <c r="BG2369" s="22" t="s">
        <v>4296</v>
      </c>
      <c r="BK2369" s="106">
        <v>107853</v>
      </c>
    </row>
    <row r="2370" spans="59:63" x14ac:dyDescent="0.3">
      <c r="BG2370" s="22" t="s">
        <v>4297</v>
      </c>
      <c r="BK2370" s="106">
        <v>107854</v>
      </c>
    </row>
    <row r="2371" spans="59:63" x14ac:dyDescent="0.3">
      <c r="BG2371" s="22" t="s">
        <v>4298</v>
      </c>
      <c r="BK2371" s="106">
        <v>107855</v>
      </c>
    </row>
    <row r="2372" spans="59:63" x14ac:dyDescent="0.3">
      <c r="BG2372" s="22" t="s">
        <v>4299</v>
      </c>
      <c r="BK2372" s="106">
        <v>107856</v>
      </c>
    </row>
    <row r="2373" spans="59:63" x14ac:dyDescent="0.3">
      <c r="BG2373" s="22" t="s">
        <v>4300</v>
      </c>
      <c r="BK2373" s="106">
        <v>107858</v>
      </c>
    </row>
    <row r="2374" spans="59:63" x14ac:dyDescent="0.3">
      <c r="BG2374" s="22" t="s">
        <v>4301</v>
      </c>
      <c r="BK2374" s="106">
        <v>107859</v>
      </c>
    </row>
    <row r="2375" spans="59:63" x14ac:dyDescent="0.3">
      <c r="BG2375" s="22" t="s">
        <v>4302</v>
      </c>
      <c r="BK2375" s="106">
        <v>107860</v>
      </c>
    </row>
    <row r="2376" spans="59:63" x14ac:dyDescent="0.3">
      <c r="BG2376" s="22" t="s">
        <v>4303</v>
      </c>
      <c r="BK2376" s="106">
        <v>107862</v>
      </c>
    </row>
    <row r="2377" spans="59:63" x14ac:dyDescent="0.3">
      <c r="BG2377" s="22" t="s">
        <v>4304</v>
      </c>
      <c r="BK2377" s="106">
        <v>107864</v>
      </c>
    </row>
    <row r="2378" spans="59:63" x14ac:dyDescent="0.3">
      <c r="BG2378" s="22" t="s">
        <v>4305</v>
      </c>
      <c r="BK2378" s="106">
        <v>107866</v>
      </c>
    </row>
    <row r="2379" spans="59:63" x14ac:dyDescent="0.3">
      <c r="BG2379" s="22" t="s">
        <v>4306</v>
      </c>
      <c r="BK2379" s="106">
        <v>107868</v>
      </c>
    </row>
    <row r="2380" spans="59:63" x14ac:dyDescent="0.3">
      <c r="BG2380" s="22" t="s">
        <v>4307</v>
      </c>
      <c r="BK2380" s="106">
        <v>107875</v>
      </c>
    </row>
    <row r="2381" spans="59:63" x14ac:dyDescent="0.3">
      <c r="BG2381" s="22" t="s">
        <v>4308</v>
      </c>
      <c r="BK2381" s="106">
        <v>107882</v>
      </c>
    </row>
    <row r="2382" spans="59:63" x14ac:dyDescent="0.3">
      <c r="BG2382" s="22" t="s">
        <v>4309</v>
      </c>
      <c r="BK2382" s="106">
        <v>107883</v>
      </c>
    </row>
    <row r="2383" spans="59:63" x14ac:dyDescent="0.3">
      <c r="BG2383" s="22" t="s">
        <v>4310</v>
      </c>
      <c r="BK2383" s="106">
        <v>107885</v>
      </c>
    </row>
    <row r="2384" spans="59:63" x14ac:dyDescent="0.3">
      <c r="BG2384" s="22" t="s">
        <v>4311</v>
      </c>
      <c r="BK2384" s="106">
        <v>107897</v>
      </c>
    </row>
    <row r="2385" spans="59:63" x14ac:dyDescent="0.3">
      <c r="BG2385" s="22" t="s">
        <v>4312</v>
      </c>
      <c r="BK2385" s="106">
        <v>107899</v>
      </c>
    </row>
    <row r="2386" spans="59:63" x14ac:dyDescent="0.3">
      <c r="BG2386" s="22" t="s">
        <v>4313</v>
      </c>
      <c r="BK2386" s="106">
        <v>107900</v>
      </c>
    </row>
    <row r="2387" spans="59:63" x14ac:dyDescent="0.3">
      <c r="BG2387" s="22" t="s">
        <v>4314</v>
      </c>
      <c r="BK2387" s="106">
        <v>107903</v>
      </c>
    </row>
    <row r="2388" spans="59:63" x14ac:dyDescent="0.3">
      <c r="BG2388" s="22" t="s">
        <v>4315</v>
      </c>
      <c r="BK2388" s="106">
        <v>107910</v>
      </c>
    </row>
    <row r="2389" spans="59:63" x14ac:dyDescent="0.3">
      <c r="BG2389" s="22" t="s">
        <v>4316</v>
      </c>
      <c r="BK2389" s="106">
        <v>107917</v>
      </c>
    </row>
    <row r="2390" spans="59:63" x14ac:dyDescent="0.3">
      <c r="BG2390" s="22" t="s">
        <v>4317</v>
      </c>
      <c r="BK2390" s="106">
        <v>107921</v>
      </c>
    </row>
    <row r="2391" spans="59:63" x14ac:dyDescent="0.3">
      <c r="BG2391" s="22" t="s">
        <v>4318</v>
      </c>
      <c r="BK2391" s="106">
        <v>107926</v>
      </c>
    </row>
    <row r="2392" spans="59:63" x14ac:dyDescent="0.3">
      <c r="BG2392" s="22" t="s">
        <v>4319</v>
      </c>
      <c r="BK2392" s="106">
        <v>107944</v>
      </c>
    </row>
    <row r="2393" spans="59:63" x14ac:dyDescent="0.3">
      <c r="BG2393" s="22" t="s">
        <v>4320</v>
      </c>
      <c r="BK2393" s="106">
        <v>107945</v>
      </c>
    </row>
    <row r="2394" spans="59:63" x14ac:dyDescent="0.3">
      <c r="BG2394" s="22" t="s">
        <v>4321</v>
      </c>
      <c r="BK2394" s="106">
        <v>107946</v>
      </c>
    </row>
    <row r="2395" spans="59:63" x14ac:dyDescent="0.3">
      <c r="BG2395" s="22" t="s">
        <v>4322</v>
      </c>
      <c r="BK2395" s="106">
        <v>107961</v>
      </c>
    </row>
    <row r="2396" spans="59:63" x14ac:dyDescent="0.3">
      <c r="BG2396" s="22" t="s">
        <v>4323</v>
      </c>
      <c r="BK2396" s="106">
        <v>107962</v>
      </c>
    </row>
    <row r="2397" spans="59:63" x14ac:dyDescent="0.3">
      <c r="BG2397" s="22" t="s">
        <v>4324</v>
      </c>
      <c r="BK2397" s="106">
        <v>107963</v>
      </c>
    </row>
    <row r="2398" spans="59:63" x14ac:dyDescent="0.3">
      <c r="BG2398" s="22" t="s">
        <v>4325</v>
      </c>
      <c r="BK2398" s="106">
        <v>107964</v>
      </c>
    </row>
    <row r="2399" spans="59:63" x14ac:dyDescent="0.3">
      <c r="BG2399" s="22" t="s">
        <v>4326</v>
      </c>
      <c r="BK2399" s="106">
        <v>107966</v>
      </c>
    </row>
    <row r="2400" spans="59:63" x14ac:dyDescent="0.3">
      <c r="BG2400" s="22" t="s">
        <v>4327</v>
      </c>
      <c r="BK2400" s="106">
        <v>107967</v>
      </c>
    </row>
    <row r="2401" spans="59:63" x14ac:dyDescent="0.3">
      <c r="BG2401" s="22" t="s">
        <v>4328</v>
      </c>
      <c r="BK2401" s="106">
        <v>107968</v>
      </c>
    </row>
    <row r="2402" spans="59:63" x14ac:dyDescent="0.3">
      <c r="BG2402" s="22" t="s">
        <v>4329</v>
      </c>
      <c r="BK2402" s="106">
        <v>107971</v>
      </c>
    </row>
    <row r="2403" spans="59:63" x14ac:dyDescent="0.3">
      <c r="BG2403" s="22" t="s">
        <v>4330</v>
      </c>
      <c r="BK2403" s="106">
        <v>107975</v>
      </c>
    </row>
    <row r="2404" spans="59:63" x14ac:dyDescent="0.3">
      <c r="BG2404" s="22" t="s">
        <v>4331</v>
      </c>
      <c r="BK2404" s="106">
        <v>107980</v>
      </c>
    </row>
    <row r="2405" spans="59:63" x14ac:dyDescent="0.3">
      <c r="BG2405" s="22" t="s">
        <v>4332</v>
      </c>
      <c r="BK2405" s="106">
        <v>107981</v>
      </c>
    </row>
    <row r="2406" spans="59:63" x14ac:dyDescent="0.3">
      <c r="BG2406" s="22" t="s">
        <v>4333</v>
      </c>
      <c r="BK2406" s="106">
        <v>107983</v>
      </c>
    </row>
    <row r="2407" spans="59:63" x14ac:dyDescent="0.3">
      <c r="BG2407" s="22" t="s">
        <v>4334</v>
      </c>
      <c r="BK2407" s="106">
        <v>107987</v>
      </c>
    </row>
    <row r="2408" spans="59:63" x14ac:dyDescent="0.3">
      <c r="BG2408" s="22" t="s">
        <v>4335</v>
      </c>
      <c r="BK2408" s="106">
        <v>107988</v>
      </c>
    </row>
    <row r="2409" spans="59:63" x14ac:dyDescent="0.3">
      <c r="BG2409" s="22" t="s">
        <v>4336</v>
      </c>
      <c r="BK2409" s="106">
        <v>107989</v>
      </c>
    </row>
    <row r="2410" spans="59:63" x14ac:dyDescent="0.3">
      <c r="BG2410" s="22" t="s">
        <v>4337</v>
      </c>
      <c r="BK2410" s="106">
        <v>107994</v>
      </c>
    </row>
    <row r="2411" spans="59:63" x14ac:dyDescent="0.3">
      <c r="BG2411" s="22" t="s">
        <v>4338</v>
      </c>
      <c r="BK2411" s="106">
        <v>107997</v>
      </c>
    </row>
    <row r="2412" spans="59:63" x14ac:dyDescent="0.3">
      <c r="BG2412" s="22" t="s">
        <v>4339</v>
      </c>
      <c r="BK2412" s="106">
        <v>107998</v>
      </c>
    </row>
    <row r="2413" spans="59:63" x14ac:dyDescent="0.3">
      <c r="BG2413" s="22" t="s">
        <v>4340</v>
      </c>
      <c r="BK2413" s="106">
        <v>107999</v>
      </c>
    </row>
    <row r="2414" spans="59:63" x14ac:dyDescent="0.3">
      <c r="BG2414" s="22" t="s">
        <v>4341</v>
      </c>
      <c r="BK2414" s="106">
        <v>108000</v>
      </c>
    </row>
    <row r="2415" spans="59:63" x14ac:dyDescent="0.3">
      <c r="BG2415" s="22" t="s">
        <v>4342</v>
      </c>
      <c r="BK2415" s="106">
        <v>108003</v>
      </c>
    </row>
    <row r="2416" spans="59:63" x14ac:dyDescent="0.3">
      <c r="BG2416" s="22" t="s">
        <v>4343</v>
      </c>
      <c r="BK2416" s="106">
        <v>108005</v>
      </c>
    </row>
    <row r="2417" spans="59:63" x14ac:dyDescent="0.3">
      <c r="BG2417" s="22" t="s">
        <v>4344</v>
      </c>
      <c r="BK2417" s="106">
        <v>108006</v>
      </c>
    </row>
    <row r="2418" spans="59:63" x14ac:dyDescent="0.3">
      <c r="BG2418" s="22" t="s">
        <v>4345</v>
      </c>
      <c r="BK2418" s="106">
        <v>108007</v>
      </c>
    </row>
    <row r="2419" spans="59:63" x14ac:dyDescent="0.3">
      <c r="BG2419" s="22" t="s">
        <v>4346</v>
      </c>
      <c r="BK2419" s="106">
        <v>108013</v>
      </c>
    </row>
    <row r="2420" spans="59:63" x14ac:dyDescent="0.3">
      <c r="BG2420" s="22" t="s">
        <v>4347</v>
      </c>
      <c r="BK2420" s="106">
        <v>108014</v>
      </c>
    </row>
    <row r="2421" spans="59:63" x14ac:dyDescent="0.3">
      <c r="BG2421" s="22" t="s">
        <v>4348</v>
      </c>
      <c r="BK2421" s="106">
        <v>108015</v>
      </c>
    </row>
    <row r="2422" spans="59:63" x14ac:dyDescent="0.3">
      <c r="BG2422" s="22" t="s">
        <v>4349</v>
      </c>
      <c r="BK2422" s="106">
        <v>108016</v>
      </c>
    </row>
    <row r="2423" spans="59:63" x14ac:dyDescent="0.3">
      <c r="BG2423" s="22" t="s">
        <v>4350</v>
      </c>
      <c r="BK2423" s="106">
        <v>108017</v>
      </c>
    </row>
    <row r="2424" spans="59:63" x14ac:dyDescent="0.3">
      <c r="BG2424" s="22" t="s">
        <v>4351</v>
      </c>
      <c r="BK2424" s="106">
        <v>108019</v>
      </c>
    </row>
    <row r="2425" spans="59:63" x14ac:dyDescent="0.3">
      <c r="BG2425" s="22" t="s">
        <v>4352</v>
      </c>
      <c r="BK2425" s="106">
        <v>108021</v>
      </c>
    </row>
    <row r="2426" spans="59:63" x14ac:dyDescent="0.3">
      <c r="BG2426" s="22" t="s">
        <v>4353</v>
      </c>
      <c r="BK2426" s="106">
        <v>108028</v>
      </c>
    </row>
    <row r="2427" spans="59:63" x14ac:dyDescent="0.3">
      <c r="BG2427" s="22" t="s">
        <v>4354</v>
      </c>
      <c r="BK2427" s="106">
        <v>108030</v>
      </c>
    </row>
    <row r="2428" spans="59:63" x14ac:dyDescent="0.3">
      <c r="BG2428" s="22" t="s">
        <v>4355</v>
      </c>
      <c r="BK2428" s="106">
        <v>108031</v>
      </c>
    </row>
    <row r="2429" spans="59:63" x14ac:dyDescent="0.3">
      <c r="BG2429" s="22" t="s">
        <v>4356</v>
      </c>
      <c r="BK2429" s="106">
        <v>108034</v>
      </c>
    </row>
    <row r="2430" spans="59:63" x14ac:dyDescent="0.3">
      <c r="BG2430" s="22" t="s">
        <v>4357</v>
      </c>
      <c r="BK2430" s="106">
        <v>108035</v>
      </c>
    </row>
    <row r="2431" spans="59:63" x14ac:dyDescent="0.3">
      <c r="BG2431" s="22" t="s">
        <v>4358</v>
      </c>
      <c r="BK2431" s="106">
        <v>108039</v>
      </c>
    </row>
    <row r="2432" spans="59:63" x14ac:dyDescent="0.3">
      <c r="BG2432" s="22" t="s">
        <v>4359</v>
      </c>
      <c r="BK2432" s="106">
        <v>108045</v>
      </c>
    </row>
    <row r="2433" spans="59:63" x14ac:dyDescent="0.3">
      <c r="BG2433" s="22" t="s">
        <v>4360</v>
      </c>
      <c r="BK2433" s="106">
        <v>108065</v>
      </c>
    </row>
    <row r="2434" spans="59:63" x14ac:dyDescent="0.3">
      <c r="BG2434" s="22" t="s">
        <v>4361</v>
      </c>
      <c r="BK2434" s="106">
        <v>108068</v>
      </c>
    </row>
    <row r="2435" spans="59:63" x14ac:dyDescent="0.3">
      <c r="BG2435" s="22" t="s">
        <v>4362</v>
      </c>
      <c r="BK2435" s="106">
        <v>108078</v>
      </c>
    </row>
    <row r="2436" spans="59:63" x14ac:dyDescent="0.3">
      <c r="BG2436" s="22" t="s">
        <v>4363</v>
      </c>
      <c r="BK2436" s="106">
        <v>108086</v>
      </c>
    </row>
    <row r="2437" spans="59:63" x14ac:dyDescent="0.3">
      <c r="BG2437" s="22" t="s">
        <v>4364</v>
      </c>
      <c r="BK2437" s="106">
        <v>108088</v>
      </c>
    </row>
    <row r="2438" spans="59:63" x14ac:dyDescent="0.3">
      <c r="BG2438" s="22" t="s">
        <v>4365</v>
      </c>
      <c r="BK2438" s="106">
        <v>108090</v>
      </c>
    </row>
    <row r="2439" spans="59:63" x14ac:dyDescent="0.3">
      <c r="BG2439" s="22" t="s">
        <v>4366</v>
      </c>
      <c r="BK2439" s="106">
        <v>108094</v>
      </c>
    </row>
    <row r="2440" spans="59:63" x14ac:dyDescent="0.3">
      <c r="BG2440" s="22" t="s">
        <v>4367</v>
      </c>
      <c r="BK2440" s="106">
        <v>108097</v>
      </c>
    </row>
    <row r="2441" spans="59:63" x14ac:dyDescent="0.3">
      <c r="BG2441" s="22" t="s">
        <v>4368</v>
      </c>
      <c r="BK2441" s="106">
        <v>108099</v>
      </c>
    </row>
    <row r="2442" spans="59:63" x14ac:dyDescent="0.3">
      <c r="BG2442" s="22" t="s">
        <v>4369</v>
      </c>
      <c r="BK2442" s="106">
        <v>108107</v>
      </c>
    </row>
    <row r="2443" spans="59:63" x14ac:dyDescent="0.3">
      <c r="BG2443" s="22" t="s">
        <v>4370</v>
      </c>
      <c r="BK2443" s="106">
        <v>108108</v>
      </c>
    </row>
    <row r="2444" spans="59:63" x14ac:dyDescent="0.3">
      <c r="BG2444" s="22" t="s">
        <v>4371</v>
      </c>
      <c r="BK2444" s="106">
        <v>108109</v>
      </c>
    </row>
    <row r="2445" spans="59:63" x14ac:dyDescent="0.3">
      <c r="BG2445" s="22" t="s">
        <v>4372</v>
      </c>
      <c r="BK2445" s="106">
        <v>108113</v>
      </c>
    </row>
    <row r="2446" spans="59:63" x14ac:dyDescent="0.3">
      <c r="BG2446" s="22" t="s">
        <v>4373</v>
      </c>
      <c r="BK2446" s="106">
        <v>108114</v>
      </c>
    </row>
    <row r="2447" spans="59:63" x14ac:dyDescent="0.3">
      <c r="BG2447" s="22" t="s">
        <v>4374</v>
      </c>
      <c r="BK2447" s="106">
        <v>108121</v>
      </c>
    </row>
    <row r="2448" spans="59:63" x14ac:dyDescent="0.3">
      <c r="BG2448" s="22" t="s">
        <v>4375</v>
      </c>
      <c r="BK2448" s="106">
        <v>108127</v>
      </c>
    </row>
    <row r="2449" spans="59:63" x14ac:dyDescent="0.3">
      <c r="BG2449" s="22" t="s">
        <v>4376</v>
      </c>
      <c r="BK2449" s="106">
        <v>108128</v>
      </c>
    </row>
    <row r="2450" spans="59:63" x14ac:dyDescent="0.3">
      <c r="BG2450" s="22" t="s">
        <v>4377</v>
      </c>
      <c r="BK2450" s="106">
        <v>108129</v>
      </c>
    </row>
    <row r="2451" spans="59:63" x14ac:dyDescent="0.3">
      <c r="BG2451" s="22" t="s">
        <v>4378</v>
      </c>
      <c r="BK2451" s="106">
        <v>108130</v>
      </c>
    </row>
    <row r="2452" spans="59:63" x14ac:dyDescent="0.3">
      <c r="BG2452" s="22" t="s">
        <v>4379</v>
      </c>
      <c r="BK2452" s="106">
        <v>108142</v>
      </c>
    </row>
    <row r="2453" spans="59:63" x14ac:dyDescent="0.3">
      <c r="BG2453" s="22" t="s">
        <v>4380</v>
      </c>
      <c r="BK2453" s="106">
        <v>108144</v>
      </c>
    </row>
    <row r="2454" spans="59:63" x14ac:dyDescent="0.3">
      <c r="BG2454" s="22" t="s">
        <v>4381</v>
      </c>
      <c r="BK2454" s="106">
        <v>108145</v>
      </c>
    </row>
    <row r="2455" spans="59:63" x14ac:dyDescent="0.3">
      <c r="BG2455" s="22" t="s">
        <v>4382</v>
      </c>
      <c r="BK2455" s="106">
        <v>108147</v>
      </c>
    </row>
    <row r="2456" spans="59:63" x14ac:dyDescent="0.3">
      <c r="BG2456" s="22" t="s">
        <v>4383</v>
      </c>
      <c r="BK2456" s="106">
        <v>108155</v>
      </c>
    </row>
    <row r="2457" spans="59:63" x14ac:dyDescent="0.3">
      <c r="BG2457" s="22" t="s">
        <v>4384</v>
      </c>
      <c r="BK2457" s="106">
        <v>108156</v>
      </c>
    </row>
    <row r="2458" spans="59:63" x14ac:dyDescent="0.3">
      <c r="BG2458" s="22" t="s">
        <v>4385</v>
      </c>
      <c r="BK2458" s="106">
        <v>108157</v>
      </c>
    </row>
    <row r="2459" spans="59:63" x14ac:dyDescent="0.3">
      <c r="BG2459" s="22" t="s">
        <v>4386</v>
      </c>
      <c r="BK2459" s="106">
        <v>108158</v>
      </c>
    </row>
    <row r="2460" spans="59:63" x14ac:dyDescent="0.3">
      <c r="BG2460" s="22" t="s">
        <v>4387</v>
      </c>
      <c r="BK2460" s="106">
        <v>108163</v>
      </c>
    </row>
    <row r="2461" spans="59:63" x14ac:dyDescent="0.3">
      <c r="BG2461" s="22" t="s">
        <v>4388</v>
      </c>
      <c r="BK2461" s="106">
        <v>108167</v>
      </c>
    </row>
    <row r="2462" spans="59:63" x14ac:dyDescent="0.3">
      <c r="BG2462" s="22" t="s">
        <v>4389</v>
      </c>
      <c r="BK2462" s="106">
        <v>108168</v>
      </c>
    </row>
    <row r="2463" spans="59:63" x14ac:dyDescent="0.3">
      <c r="BG2463" s="22" t="s">
        <v>4390</v>
      </c>
      <c r="BK2463" s="106">
        <v>108176</v>
      </c>
    </row>
    <row r="2464" spans="59:63" x14ac:dyDescent="0.3">
      <c r="BG2464" s="22" t="s">
        <v>4391</v>
      </c>
      <c r="BK2464" s="106">
        <v>108185</v>
      </c>
    </row>
    <row r="2465" spans="59:63" x14ac:dyDescent="0.3">
      <c r="BG2465" s="22" t="s">
        <v>4392</v>
      </c>
      <c r="BK2465" s="106">
        <v>108186</v>
      </c>
    </row>
    <row r="2466" spans="59:63" x14ac:dyDescent="0.3">
      <c r="BG2466" s="22" t="s">
        <v>4393</v>
      </c>
      <c r="BK2466" s="106">
        <v>108192</v>
      </c>
    </row>
    <row r="2467" spans="59:63" x14ac:dyDescent="0.3">
      <c r="BG2467" s="22" t="s">
        <v>4394</v>
      </c>
      <c r="BK2467" s="106">
        <v>108193</v>
      </c>
    </row>
    <row r="2468" spans="59:63" x14ac:dyDescent="0.3">
      <c r="BG2468" s="22" t="s">
        <v>4395</v>
      </c>
      <c r="BK2468" s="106">
        <v>108196</v>
      </c>
    </row>
    <row r="2469" spans="59:63" x14ac:dyDescent="0.3">
      <c r="BG2469" s="22" t="s">
        <v>4396</v>
      </c>
      <c r="BK2469" s="106">
        <v>108197</v>
      </c>
    </row>
    <row r="2470" spans="59:63" x14ac:dyDescent="0.3">
      <c r="BG2470" s="22" t="s">
        <v>4397</v>
      </c>
      <c r="BK2470" s="106">
        <v>108202</v>
      </c>
    </row>
    <row r="2471" spans="59:63" x14ac:dyDescent="0.3">
      <c r="BG2471" s="22" t="s">
        <v>4398</v>
      </c>
      <c r="BK2471" s="106">
        <v>108203</v>
      </c>
    </row>
    <row r="2472" spans="59:63" x14ac:dyDescent="0.3">
      <c r="BG2472" s="22" t="s">
        <v>4399</v>
      </c>
      <c r="BK2472" s="106">
        <v>108216</v>
      </c>
    </row>
    <row r="2473" spans="59:63" x14ac:dyDescent="0.3">
      <c r="BG2473" s="22" t="s">
        <v>4400</v>
      </c>
      <c r="BK2473" s="106">
        <v>108217</v>
      </c>
    </row>
    <row r="2474" spans="59:63" x14ac:dyDescent="0.3">
      <c r="BG2474" s="22" t="s">
        <v>4401</v>
      </c>
      <c r="BK2474" s="106">
        <v>108218</v>
      </c>
    </row>
    <row r="2475" spans="59:63" x14ac:dyDescent="0.3">
      <c r="BG2475" s="22" t="s">
        <v>4402</v>
      </c>
      <c r="BK2475" s="106">
        <v>108219</v>
      </c>
    </row>
    <row r="2476" spans="59:63" x14ac:dyDescent="0.3">
      <c r="BG2476" s="22" t="s">
        <v>4403</v>
      </c>
      <c r="BK2476" s="106">
        <v>108221</v>
      </c>
    </row>
    <row r="2477" spans="59:63" x14ac:dyDescent="0.3">
      <c r="BG2477" s="22" t="s">
        <v>4404</v>
      </c>
      <c r="BK2477" s="106">
        <v>108222</v>
      </c>
    </row>
    <row r="2478" spans="59:63" x14ac:dyDescent="0.3">
      <c r="BG2478" s="22" t="s">
        <v>4405</v>
      </c>
      <c r="BK2478" s="106">
        <v>108223</v>
      </c>
    </row>
    <row r="2479" spans="59:63" x14ac:dyDescent="0.3">
      <c r="BG2479" s="22" t="s">
        <v>4406</v>
      </c>
      <c r="BK2479" s="106">
        <v>108229</v>
      </c>
    </row>
    <row r="2480" spans="59:63" x14ac:dyDescent="0.3">
      <c r="BG2480" s="22" t="s">
        <v>4407</v>
      </c>
      <c r="BK2480" s="106">
        <v>108236</v>
      </c>
    </row>
    <row r="2481" spans="59:63" x14ac:dyDescent="0.3">
      <c r="BG2481" s="22" t="s">
        <v>4408</v>
      </c>
      <c r="BK2481" s="106">
        <v>108237</v>
      </c>
    </row>
    <row r="2482" spans="59:63" x14ac:dyDescent="0.3">
      <c r="BG2482" s="22" t="s">
        <v>4409</v>
      </c>
      <c r="BK2482" s="106">
        <v>108238</v>
      </c>
    </row>
    <row r="2483" spans="59:63" x14ac:dyDescent="0.3">
      <c r="BG2483" s="22" t="s">
        <v>4410</v>
      </c>
      <c r="BK2483" s="106">
        <v>108246</v>
      </c>
    </row>
    <row r="2484" spans="59:63" x14ac:dyDescent="0.3">
      <c r="BG2484" s="22" t="s">
        <v>4411</v>
      </c>
      <c r="BK2484" s="106">
        <v>108249</v>
      </c>
    </row>
    <row r="2485" spans="59:63" x14ac:dyDescent="0.3">
      <c r="BG2485" s="22" t="s">
        <v>4412</v>
      </c>
      <c r="BK2485" s="106">
        <v>108253</v>
      </c>
    </row>
    <row r="2486" spans="59:63" x14ac:dyDescent="0.3">
      <c r="BG2486" s="22" t="s">
        <v>4413</v>
      </c>
      <c r="BK2486" s="106">
        <v>108256</v>
      </c>
    </row>
    <row r="2487" spans="59:63" x14ac:dyDescent="0.3">
      <c r="BG2487" s="22" t="s">
        <v>4414</v>
      </c>
      <c r="BK2487" s="106">
        <v>108259</v>
      </c>
    </row>
    <row r="2488" spans="59:63" x14ac:dyDescent="0.3">
      <c r="BG2488" s="22" t="s">
        <v>4415</v>
      </c>
      <c r="BK2488" s="106">
        <v>108273</v>
      </c>
    </row>
    <row r="2489" spans="59:63" x14ac:dyDescent="0.3">
      <c r="BG2489" s="22" t="s">
        <v>4416</v>
      </c>
      <c r="BK2489" s="106">
        <v>108276</v>
      </c>
    </row>
    <row r="2490" spans="59:63" x14ac:dyDescent="0.3">
      <c r="BG2490" s="22" t="s">
        <v>4417</v>
      </c>
      <c r="BK2490" s="106">
        <v>108277</v>
      </c>
    </row>
    <row r="2491" spans="59:63" x14ac:dyDescent="0.3">
      <c r="BG2491" s="22" t="s">
        <v>4418</v>
      </c>
      <c r="BK2491" s="106">
        <v>108278</v>
      </c>
    </row>
    <row r="2492" spans="59:63" x14ac:dyDescent="0.3">
      <c r="BG2492" s="22" t="s">
        <v>4419</v>
      </c>
      <c r="BK2492" s="106">
        <v>108288</v>
      </c>
    </row>
    <row r="2493" spans="59:63" x14ac:dyDescent="0.3">
      <c r="BG2493" s="22" t="s">
        <v>4420</v>
      </c>
      <c r="BK2493" s="106">
        <v>108289</v>
      </c>
    </row>
    <row r="2494" spans="59:63" x14ac:dyDescent="0.3">
      <c r="BG2494" s="22" t="s">
        <v>4421</v>
      </c>
      <c r="BK2494" s="106">
        <v>108298</v>
      </c>
    </row>
    <row r="2495" spans="59:63" x14ac:dyDescent="0.3">
      <c r="BG2495" s="22" t="s">
        <v>4422</v>
      </c>
      <c r="BK2495" s="106">
        <v>108301</v>
      </c>
    </row>
    <row r="2496" spans="59:63" x14ac:dyDescent="0.3">
      <c r="BG2496" s="22" t="s">
        <v>4423</v>
      </c>
      <c r="BK2496" s="106">
        <v>108304</v>
      </c>
    </row>
    <row r="2497" spans="59:63" x14ac:dyDescent="0.3">
      <c r="BG2497" s="22" t="s">
        <v>4424</v>
      </c>
      <c r="BK2497" s="106">
        <v>108305</v>
      </c>
    </row>
    <row r="2498" spans="59:63" x14ac:dyDescent="0.3">
      <c r="BG2498" s="22" t="s">
        <v>4425</v>
      </c>
      <c r="BK2498" s="106">
        <v>108307</v>
      </c>
    </row>
    <row r="2499" spans="59:63" x14ac:dyDescent="0.3">
      <c r="BG2499" s="22" t="s">
        <v>4426</v>
      </c>
      <c r="BK2499" s="106">
        <v>108311</v>
      </c>
    </row>
    <row r="2500" spans="59:63" x14ac:dyDescent="0.3">
      <c r="BG2500" s="22" t="s">
        <v>4427</v>
      </c>
      <c r="BK2500" s="106">
        <v>108315</v>
      </c>
    </row>
    <row r="2501" spans="59:63" x14ac:dyDescent="0.3">
      <c r="BG2501" s="22" t="s">
        <v>4428</v>
      </c>
      <c r="BK2501" s="106">
        <v>108318</v>
      </c>
    </row>
    <row r="2502" spans="59:63" x14ac:dyDescent="0.3">
      <c r="BG2502" s="22" t="s">
        <v>4429</v>
      </c>
      <c r="BK2502" s="106">
        <v>108327</v>
      </c>
    </row>
    <row r="2503" spans="59:63" x14ac:dyDescent="0.3">
      <c r="BG2503" s="22" t="s">
        <v>4430</v>
      </c>
      <c r="BK2503" s="106">
        <v>108328</v>
      </c>
    </row>
    <row r="2504" spans="59:63" x14ac:dyDescent="0.3">
      <c r="BG2504" s="22" t="s">
        <v>4431</v>
      </c>
      <c r="BK2504" s="106">
        <v>108329</v>
      </c>
    </row>
    <row r="2505" spans="59:63" x14ac:dyDescent="0.3">
      <c r="BG2505" s="22" t="s">
        <v>4432</v>
      </c>
      <c r="BK2505" s="106">
        <v>108330</v>
      </c>
    </row>
    <row r="2506" spans="59:63" x14ac:dyDescent="0.3">
      <c r="BG2506" s="22" t="s">
        <v>4433</v>
      </c>
      <c r="BK2506" s="106">
        <v>108334</v>
      </c>
    </row>
    <row r="2507" spans="59:63" x14ac:dyDescent="0.3">
      <c r="BG2507" s="22" t="s">
        <v>4434</v>
      </c>
      <c r="BK2507" s="106">
        <v>108337</v>
      </c>
    </row>
    <row r="2508" spans="59:63" x14ac:dyDescent="0.3">
      <c r="BG2508" s="22" t="s">
        <v>4435</v>
      </c>
      <c r="BK2508" s="106">
        <v>108338</v>
      </c>
    </row>
    <row r="2509" spans="59:63" x14ac:dyDescent="0.3">
      <c r="BG2509" s="22" t="s">
        <v>4436</v>
      </c>
      <c r="BK2509" s="106">
        <v>108339</v>
      </c>
    </row>
    <row r="2510" spans="59:63" x14ac:dyDescent="0.3">
      <c r="BG2510" s="22" t="s">
        <v>4437</v>
      </c>
      <c r="BK2510" s="106">
        <v>108341</v>
      </c>
    </row>
    <row r="2511" spans="59:63" x14ac:dyDescent="0.3">
      <c r="BG2511" s="22" t="s">
        <v>4438</v>
      </c>
      <c r="BK2511" s="106">
        <v>108342</v>
      </c>
    </row>
    <row r="2512" spans="59:63" x14ac:dyDescent="0.3">
      <c r="BG2512" s="22" t="s">
        <v>4439</v>
      </c>
      <c r="BK2512" s="106">
        <v>108345</v>
      </c>
    </row>
    <row r="2513" spans="59:63" x14ac:dyDescent="0.3">
      <c r="BG2513" s="22" t="s">
        <v>4440</v>
      </c>
      <c r="BK2513" s="106">
        <v>108347</v>
      </c>
    </row>
    <row r="2514" spans="59:63" x14ac:dyDescent="0.3">
      <c r="BG2514" s="22" t="s">
        <v>4441</v>
      </c>
      <c r="BK2514" s="106">
        <v>108354</v>
      </c>
    </row>
    <row r="2515" spans="59:63" x14ac:dyDescent="0.3">
      <c r="BG2515" s="22" t="s">
        <v>4442</v>
      </c>
      <c r="BK2515" s="106">
        <v>108355</v>
      </c>
    </row>
    <row r="2516" spans="59:63" x14ac:dyDescent="0.3">
      <c r="BG2516" s="22" t="s">
        <v>4443</v>
      </c>
      <c r="BK2516" s="106">
        <v>108357</v>
      </c>
    </row>
    <row r="2517" spans="59:63" x14ac:dyDescent="0.3">
      <c r="BG2517" s="22" t="s">
        <v>4444</v>
      </c>
      <c r="BK2517" s="106">
        <v>108360</v>
      </c>
    </row>
    <row r="2518" spans="59:63" x14ac:dyDescent="0.3">
      <c r="BG2518" s="22" t="s">
        <v>4445</v>
      </c>
      <c r="BK2518" s="106">
        <v>108374</v>
      </c>
    </row>
    <row r="2519" spans="59:63" x14ac:dyDescent="0.3">
      <c r="BG2519" s="22" t="s">
        <v>4446</v>
      </c>
      <c r="BK2519" s="106">
        <v>108379</v>
      </c>
    </row>
    <row r="2520" spans="59:63" x14ac:dyDescent="0.3">
      <c r="BG2520" s="22" t="s">
        <v>4447</v>
      </c>
      <c r="BK2520" s="106">
        <v>108382</v>
      </c>
    </row>
    <row r="2521" spans="59:63" x14ac:dyDescent="0.3">
      <c r="BG2521" s="22" t="s">
        <v>4448</v>
      </c>
      <c r="BK2521" s="106">
        <v>108383</v>
      </c>
    </row>
    <row r="2522" spans="59:63" x14ac:dyDescent="0.3">
      <c r="BG2522" s="22" t="s">
        <v>4449</v>
      </c>
      <c r="BK2522" s="106">
        <v>108386</v>
      </c>
    </row>
    <row r="2523" spans="59:63" x14ac:dyDescent="0.3">
      <c r="BG2523" s="22" t="s">
        <v>4450</v>
      </c>
      <c r="BK2523" s="106">
        <v>108387</v>
      </c>
    </row>
    <row r="2524" spans="59:63" x14ac:dyDescent="0.3">
      <c r="BG2524" s="22" t="s">
        <v>4451</v>
      </c>
      <c r="BK2524" s="106">
        <v>108390</v>
      </c>
    </row>
    <row r="2525" spans="59:63" x14ac:dyDescent="0.3">
      <c r="BG2525" s="22" t="s">
        <v>4452</v>
      </c>
      <c r="BK2525" s="106">
        <v>108393</v>
      </c>
    </row>
    <row r="2526" spans="59:63" x14ac:dyDescent="0.3">
      <c r="BG2526" s="22" t="s">
        <v>4453</v>
      </c>
      <c r="BK2526" s="106">
        <v>108394</v>
      </c>
    </row>
    <row r="2527" spans="59:63" x14ac:dyDescent="0.3">
      <c r="BG2527" s="22" t="s">
        <v>4454</v>
      </c>
      <c r="BK2527" s="106">
        <v>108397</v>
      </c>
    </row>
    <row r="2528" spans="59:63" x14ac:dyDescent="0.3">
      <c r="BG2528" s="22" t="s">
        <v>4455</v>
      </c>
      <c r="BK2528" s="106">
        <v>108399</v>
      </c>
    </row>
    <row r="2529" spans="59:63" x14ac:dyDescent="0.3">
      <c r="BG2529" s="22" t="s">
        <v>4456</v>
      </c>
      <c r="BK2529" s="106">
        <v>108401</v>
      </c>
    </row>
    <row r="2530" spans="59:63" x14ac:dyDescent="0.3">
      <c r="BG2530" s="22" t="s">
        <v>4457</v>
      </c>
      <c r="BK2530" s="106">
        <v>108406</v>
      </c>
    </row>
    <row r="2531" spans="59:63" x14ac:dyDescent="0.3">
      <c r="BG2531" s="22" t="s">
        <v>4458</v>
      </c>
      <c r="BK2531" s="106">
        <v>108409</v>
      </c>
    </row>
    <row r="2532" spans="59:63" x14ac:dyDescent="0.3">
      <c r="BG2532" s="22" t="s">
        <v>4459</v>
      </c>
      <c r="BK2532" s="106">
        <v>108410</v>
      </c>
    </row>
    <row r="2533" spans="59:63" x14ac:dyDescent="0.3">
      <c r="BG2533" s="22" t="s">
        <v>4460</v>
      </c>
      <c r="BK2533" s="106">
        <v>108411</v>
      </c>
    </row>
    <row r="2534" spans="59:63" x14ac:dyDescent="0.3">
      <c r="BG2534" s="22" t="s">
        <v>4461</v>
      </c>
      <c r="BK2534" s="106">
        <v>108412</v>
      </c>
    </row>
    <row r="2535" spans="59:63" x14ac:dyDescent="0.3">
      <c r="BG2535" s="22" t="s">
        <v>4462</v>
      </c>
      <c r="BK2535" s="106">
        <v>108413</v>
      </c>
    </row>
    <row r="2536" spans="59:63" x14ac:dyDescent="0.3">
      <c r="BG2536" s="22" t="s">
        <v>4463</v>
      </c>
      <c r="BK2536" s="106">
        <v>108414</v>
      </c>
    </row>
    <row r="2537" spans="59:63" x14ac:dyDescent="0.3">
      <c r="BG2537" s="22" t="s">
        <v>4464</v>
      </c>
      <c r="BK2537" s="106">
        <v>108415</v>
      </c>
    </row>
    <row r="2538" spans="59:63" x14ac:dyDescent="0.3">
      <c r="BG2538" s="22" t="s">
        <v>4465</v>
      </c>
      <c r="BK2538" s="106">
        <v>108417</v>
      </c>
    </row>
    <row r="2539" spans="59:63" x14ac:dyDescent="0.3">
      <c r="BG2539" s="22" t="s">
        <v>4466</v>
      </c>
      <c r="BK2539" s="106">
        <v>108418</v>
      </c>
    </row>
    <row r="2540" spans="59:63" x14ac:dyDescent="0.3">
      <c r="BG2540" s="22" t="s">
        <v>4467</v>
      </c>
      <c r="BK2540" s="106">
        <v>108419</v>
      </c>
    </row>
    <row r="2541" spans="59:63" x14ac:dyDescent="0.3">
      <c r="BG2541" s="22" t="s">
        <v>4468</v>
      </c>
      <c r="BK2541" s="106">
        <v>108421</v>
      </c>
    </row>
    <row r="2542" spans="59:63" x14ac:dyDescent="0.3">
      <c r="BG2542" s="22" t="s">
        <v>4469</v>
      </c>
      <c r="BK2542" s="106">
        <v>108422</v>
      </c>
    </row>
    <row r="2543" spans="59:63" x14ac:dyDescent="0.3">
      <c r="BG2543" s="22" t="s">
        <v>4470</v>
      </c>
      <c r="BK2543" s="106">
        <v>108426</v>
      </c>
    </row>
    <row r="2544" spans="59:63" x14ac:dyDescent="0.3">
      <c r="BG2544" s="22" t="s">
        <v>4471</v>
      </c>
      <c r="BK2544" s="106">
        <v>108429</v>
      </c>
    </row>
    <row r="2545" spans="59:63" x14ac:dyDescent="0.3">
      <c r="BG2545" s="22" t="s">
        <v>4472</v>
      </c>
      <c r="BK2545" s="106">
        <v>108431</v>
      </c>
    </row>
    <row r="2546" spans="59:63" x14ac:dyDescent="0.3">
      <c r="BG2546" s="22" t="s">
        <v>4473</v>
      </c>
      <c r="BK2546" s="106">
        <v>108435</v>
      </c>
    </row>
    <row r="2547" spans="59:63" x14ac:dyDescent="0.3">
      <c r="BG2547" s="22" t="s">
        <v>4474</v>
      </c>
      <c r="BK2547" s="106">
        <v>108436</v>
      </c>
    </row>
    <row r="2548" spans="59:63" x14ac:dyDescent="0.3">
      <c r="BG2548" s="22" t="s">
        <v>4475</v>
      </c>
      <c r="BK2548" s="106">
        <v>108439</v>
      </c>
    </row>
    <row r="2549" spans="59:63" x14ac:dyDescent="0.3">
      <c r="BG2549" s="22" t="s">
        <v>4476</v>
      </c>
      <c r="BK2549" s="106">
        <v>108441</v>
      </c>
    </row>
    <row r="2550" spans="59:63" x14ac:dyDescent="0.3">
      <c r="BG2550" s="22" t="s">
        <v>4477</v>
      </c>
      <c r="BK2550" s="106">
        <v>108443</v>
      </c>
    </row>
    <row r="2551" spans="59:63" x14ac:dyDescent="0.3">
      <c r="BG2551" s="22" t="s">
        <v>4478</v>
      </c>
      <c r="BK2551" s="106">
        <v>108444</v>
      </c>
    </row>
    <row r="2552" spans="59:63" x14ac:dyDescent="0.3">
      <c r="BG2552" s="22" t="s">
        <v>4479</v>
      </c>
      <c r="BK2552" s="106">
        <v>108445</v>
      </c>
    </row>
    <row r="2553" spans="59:63" x14ac:dyDescent="0.3">
      <c r="BG2553" s="22" t="s">
        <v>4480</v>
      </c>
      <c r="BK2553" s="106">
        <v>108447</v>
      </c>
    </row>
    <row r="2554" spans="59:63" x14ac:dyDescent="0.3">
      <c r="BG2554" s="22" t="s">
        <v>4481</v>
      </c>
      <c r="BK2554" s="106">
        <v>108448</v>
      </c>
    </row>
    <row r="2555" spans="59:63" x14ac:dyDescent="0.3">
      <c r="BG2555" s="22" t="s">
        <v>4482</v>
      </c>
      <c r="BK2555" s="106">
        <v>108452</v>
      </c>
    </row>
    <row r="2556" spans="59:63" x14ac:dyDescent="0.3">
      <c r="BG2556" s="22" t="s">
        <v>4483</v>
      </c>
      <c r="BK2556" s="106">
        <v>108455</v>
      </c>
    </row>
    <row r="2557" spans="59:63" x14ac:dyDescent="0.3">
      <c r="BG2557" s="22" t="s">
        <v>4484</v>
      </c>
      <c r="BK2557" s="106">
        <v>108456</v>
      </c>
    </row>
    <row r="2558" spans="59:63" x14ac:dyDescent="0.3">
      <c r="BG2558" s="22" t="s">
        <v>4485</v>
      </c>
      <c r="BK2558" s="106">
        <v>108458</v>
      </c>
    </row>
    <row r="2559" spans="59:63" x14ac:dyDescent="0.3">
      <c r="BG2559" s="22" t="s">
        <v>4486</v>
      </c>
      <c r="BK2559" s="106">
        <v>108459</v>
      </c>
    </row>
    <row r="2560" spans="59:63" x14ac:dyDescent="0.3">
      <c r="BG2560" s="22" t="s">
        <v>4487</v>
      </c>
      <c r="BK2560" s="106">
        <v>108462</v>
      </c>
    </row>
    <row r="2561" spans="59:63" x14ac:dyDescent="0.3">
      <c r="BG2561" s="22" t="s">
        <v>4488</v>
      </c>
      <c r="BK2561" s="106">
        <v>108467</v>
      </c>
    </row>
    <row r="2562" spans="59:63" x14ac:dyDescent="0.3">
      <c r="BG2562" s="22" t="s">
        <v>4489</v>
      </c>
      <c r="BK2562" s="106">
        <v>108468</v>
      </c>
    </row>
    <row r="2563" spans="59:63" x14ac:dyDescent="0.3">
      <c r="BG2563" s="22" t="s">
        <v>4490</v>
      </c>
      <c r="BK2563" s="106">
        <v>108475</v>
      </c>
    </row>
    <row r="2564" spans="59:63" x14ac:dyDescent="0.3">
      <c r="BG2564" s="22" t="s">
        <v>4491</v>
      </c>
      <c r="BK2564" s="106">
        <v>108476</v>
      </c>
    </row>
    <row r="2565" spans="59:63" x14ac:dyDescent="0.3">
      <c r="BG2565" s="22" t="s">
        <v>4492</v>
      </c>
      <c r="BK2565" s="106">
        <v>108481</v>
      </c>
    </row>
    <row r="2566" spans="59:63" x14ac:dyDescent="0.3">
      <c r="BG2566" s="22" t="s">
        <v>4493</v>
      </c>
      <c r="BK2566" s="106">
        <v>108483</v>
      </c>
    </row>
    <row r="2567" spans="59:63" x14ac:dyDescent="0.3">
      <c r="BG2567" s="22" t="s">
        <v>4494</v>
      </c>
      <c r="BK2567" s="106">
        <v>108489</v>
      </c>
    </row>
    <row r="2568" spans="59:63" x14ac:dyDescent="0.3">
      <c r="BG2568" s="22" t="s">
        <v>4495</v>
      </c>
      <c r="BK2568" s="106">
        <v>108498</v>
      </c>
    </row>
    <row r="2569" spans="59:63" x14ac:dyDescent="0.3">
      <c r="BG2569" s="22" t="s">
        <v>4496</v>
      </c>
      <c r="BK2569" s="106">
        <v>108499</v>
      </c>
    </row>
    <row r="2570" spans="59:63" x14ac:dyDescent="0.3">
      <c r="BG2570" s="22" t="s">
        <v>4497</v>
      </c>
      <c r="BK2570" s="106">
        <v>108501</v>
      </c>
    </row>
    <row r="2571" spans="59:63" x14ac:dyDescent="0.3">
      <c r="BG2571" s="22" t="s">
        <v>4498</v>
      </c>
      <c r="BK2571" s="106">
        <v>108502</v>
      </c>
    </row>
    <row r="2572" spans="59:63" x14ac:dyDescent="0.3">
      <c r="BG2572" s="22" t="s">
        <v>4499</v>
      </c>
      <c r="BK2572" s="106">
        <v>108503</v>
      </c>
    </row>
    <row r="2573" spans="59:63" x14ac:dyDescent="0.3">
      <c r="BG2573" s="22" t="s">
        <v>4500</v>
      </c>
      <c r="BK2573" s="106">
        <v>108505</v>
      </c>
    </row>
    <row r="2574" spans="59:63" x14ac:dyDescent="0.3">
      <c r="BG2574" s="22" t="s">
        <v>4501</v>
      </c>
      <c r="BK2574" s="106">
        <v>108506</v>
      </c>
    </row>
    <row r="2575" spans="59:63" x14ac:dyDescent="0.3">
      <c r="BG2575" s="22" t="s">
        <v>4502</v>
      </c>
      <c r="BK2575" s="106">
        <v>108508</v>
      </c>
    </row>
    <row r="2576" spans="59:63" x14ac:dyDescent="0.3">
      <c r="BG2576" s="22" t="s">
        <v>4503</v>
      </c>
      <c r="BK2576" s="106">
        <v>108510</v>
      </c>
    </row>
    <row r="2577" spans="59:63" x14ac:dyDescent="0.3">
      <c r="BG2577" s="22" t="s">
        <v>4504</v>
      </c>
      <c r="BK2577" s="106">
        <v>108513</v>
      </c>
    </row>
    <row r="2578" spans="59:63" x14ac:dyDescent="0.3">
      <c r="BG2578" s="22" t="s">
        <v>4505</v>
      </c>
      <c r="BK2578" s="106">
        <v>108515</v>
      </c>
    </row>
    <row r="2579" spans="59:63" x14ac:dyDescent="0.3">
      <c r="BG2579" s="22" t="s">
        <v>4506</v>
      </c>
      <c r="BK2579" s="106">
        <v>108517</v>
      </c>
    </row>
    <row r="2580" spans="59:63" x14ac:dyDescent="0.3">
      <c r="BG2580" s="22" t="s">
        <v>4507</v>
      </c>
      <c r="BK2580" s="106">
        <v>108519</v>
      </c>
    </row>
    <row r="2581" spans="59:63" x14ac:dyDescent="0.3">
      <c r="BG2581" s="22" t="s">
        <v>4508</v>
      </c>
      <c r="BK2581" s="106">
        <v>108525</v>
      </c>
    </row>
    <row r="2582" spans="59:63" x14ac:dyDescent="0.3">
      <c r="BG2582" s="22" t="s">
        <v>4509</v>
      </c>
      <c r="BK2582" s="106">
        <v>108539</v>
      </c>
    </row>
    <row r="2583" spans="59:63" x14ac:dyDescent="0.3">
      <c r="BG2583" s="22" t="s">
        <v>4510</v>
      </c>
      <c r="BK2583" s="106">
        <v>108541</v>
      </c>
    </row>
    <row r="2584" spans="59:63" x14ac:dyDescent="0.3">
      <c r="BG2584" s="22" t="s">
        <v>4511</v>
      </c>
      <c r="BK2584" s="106">
        <v>108545</v>
      </c>
    </row>
    <row r="2585" spans="59:63" x14ac:dyDescent="0.3">
      <c r="BG2585" s="22" t="s">
        <v>4512</v>
      </c>
      <c r="BK2585" s="106">
        <v>108546</v>
      </c>
    </row>
    <row r="2586" spans="59:63" x14ac:dyDescent="0.3">
      <c r="BG2586" s="22" t="s">
        <v>4513</v>
      </c>
      <c r="BK2586" s="106">
        <v>108547</v>
      </c>
    </row>
    <row r="2587" spans="59:63" x14ac:dyDescent="0.3">
      <c r="BG2587" s="22" t="s">
        <v>4514</v>
      </c>
      <c r="BK2587" s="106">
        <v>108548</v>
      </c>
    </row>
    <row r="2588" spans="59:63" x14ac:dyDescent="0.3">
      <c r="BG2588" s="22" t="s">
        <v>4515</v>
      </c>
      <c r="BK2588" s="106">
        <v>108551</v>
      </c>
    </row>
    <row r="2589" spans="59:63" x14ac:dyDescent="0.3">
      <c r="BG2589" s="22" t="s">
        <v>4516</v>
      </c>
      <c r="BK2589" s="106">
        <v>108555</v>
      </c>
    </row>
    <row r="2590" spans="59:63" x14ac:dyDescent="0.3">
      <c r="BG2590" s="22" t="s">
        <v>4517</v>
      </c>
      <c r="BK2590" s="106">
        <v>108556</v>
      </c>
    </row>
    <row r="2591" spans="59:63" x14ac:dyDescent="0.3">
      <c r="BG2591" s="22" t="s">
        <v>4518</v>
      </c>
      <c r="BK2591" s="106">
        <v>108558</v>
      </c>
    </row>
    <row r="2592" spans="59:63" x14ac:dyDescent="0.3">
      <c r="BG2592" s="22" t="s">
        <v>4519</v>
      </c>
      <c r="BK2592" s="106">
        <v>108564</v>
      </c>
    </row>
    <row r="2593" spans="59:63" x14ac:dyDescent="0.3">
      <c r="BG2593" s="22" t="s">
        <v>4520</v>
      </c>
      <c r="BK2593" s="106">
        <v>108567</v>
      </c>
    </row>
    <row r="2594" spans="59:63" x14ac:dyDescent="0.3">
      <c r="BG2594" s="22" t="s">
        <v>4521</v>
      </c>
      <c r="BK2594" s="106">
        <v>108576</v>
      </c>
    </row>
    <row r="2595" spans="59:63" x14ac:dyDescent="0.3">
      <c r="BG2595" s="22" t="s">
        <v>4522</v>
      </c>
      <c r="BK2595" s="106">
        <v>108577</v>
      </c>
    </row>
    <row r="2596" spans="59:63" x14ac:dyDescent="0.3">
      <c r="BG2596" s="22" t="s">
        <v>4523</v>
      </c>
      <c r="BK2596" s="106">
        <v>108580</v>
      </c>
    </row>
    <row r="2597" spans="59:63" x14ac:dyDescent="0.3">
      <c r="BG2597" s="22" t="s">
        <v>4524</v>
      </c>
      <c r="BK2597" s="106">
        <v>108582</v>
      </c>
    </row>
    <row r="2598" spans="59:63" x14ac:dyDescent="0.3">
      <c r="BG2598" s="22" t="s">
        <v>4525</v>
      </c>
      <c r="BK2598" s="106">
        <v>108589</v>
      </c>
    </row>
    <row r="2599" spans="59:63" x14ac:dyDescent="0.3">
      <c r="BG2599" s="22" t="s">
        <v>4526</v>
      </c>
      <c r="BK2599" s="106">
        <v>108590</v>
      </c>
    </row>
    <row r="2600" spans="59:63" x14ac:dyDescent="0.3">
      <c r="BG2600" s="22" t="s">
        <v>4527</v>
      </c>
      <c r="BK2600" s="106">
        <v>108592</v>
      </c>
    </row>
    <row r="2601" spans="59:63" x14ac:dyDescent="0.3">
      <c r="BG2601" s="22" t="s">
        <v>4528</v>
      </c>
      <c r="BK2601" s="106">
        <v>108593</v>
      </c>
    </row>
    <row r="2602" spans="59:63" x14ac:dyDescent="0.3">
      <c r="BG2602" s="22" t="s">
        <v>4529</v>
      </c>
      <c r="BK2602" s="106">
        <v>108595</v>
      </c>
    </row>
    <row r="2603" spans="59:63" x14ac:dyDescent="0.3">
      <c r="BG2603" s="22" t="s">
        <v>4530</v>
      </c>
      <c r="BK2603" s="106">
        <v>108598</v>
      </c>
    </row>
    <row r="2604" spans="59:63" x14ac:dyDescent="0.3">
      <c r="BG2604" s="22" t="s">
        <v>4531</v>
      </c>
      <c r="BK2604" s="106">
        <v>108602</v>
      </c>
    </row>
    <row r="2605" spans="59:63" x14ac:dyDescent="0.3">
      <c r="BG2605" s="22" t="s">
        <v>4532</v>
      </c>
      <c r="BK2605" s="106">
        <v>108609</v>
      </c>
    </row>
    <row r="2606" spans="59:63" x14ac:dyDescent="0.3">
      <c r="BG2606" s="22" t="s">
        <v>4533</v>
      </c>
      <c r="BK2606" s="106">
        <v>108610</v>
      </c>
    </row>
    <row r="2607" spans="59:63" x14ac:dyDescent="0.3">
      <c r="BG2607" s="22" t="s">
        <v>4534</v>
      </c>
      <c r="BK2607" s="106">
        <v>108621</v>
      </c>
    </row>
    <row r="2608" spans="59:63" x14ac:dyDescent="0.3">
      <c r="BG2608" s="22" t="s">
        <v>4535</v>
      </c>
      <c r="BK2608" s="106">
        <v>108626</v>
      </c>
    </row>
    <row r="2609" spans="59:63" x14ac:dyDescent="0.3">
      <c r="BG2609" s="22" t="s">
        <v>4536</v>
      </c>
      <c r="BK2609" s="106">
        <v>108627</v>
      </c>
    </row>
    <row r="2610" spans="59:63" x14ac:dyDescent="0.3">
      <c r="BG2610" s="22" t="s">
        <v>4537</v>
      </c>
      <c r="BK2610" s="106">
        <v>108628</v>
      </c>
    </row>
    <row r="2611" spans="59:63" x14ac:dyDescent="0.3">
      <c r="BG2611" s="22" t="s">
        <v>4538</v>
      </c>
      <c r="BK2611" s="106">
        <v>108629</v>
      </c>
    </row>
    <row r="2612" spans="59:63" x14ac:dyDescent="0.3">
      <c r="BG2612" s="22" t="s">
        <v>4539</v>
      </c>
      <c r="BK2612" s="106">
        <v>108637</v>
      </c>
    </row>
    <row r="2613" spans="59:63" x14ac:dyDescent="0.3">
      <c r="BG2613" s="22" t="s">
        <v>4540</v>
      </c>
      <c r="BK2613" s="106">
        <v>108649</v>
      </c>
    </row>
    <row r="2614" spans="59:63" x14ac:dyDescent="0.3">
      <c r="BG2614" s="22" t="s">
        <v>4541</v>
      </c>
      <c r="BK2614" s="106">
        <v>108653</v>
      </c>
    </row>
    <row r="2615" spans="59:63" x14ac:dyDescent="0.3">
      <c r="BG2615" s="22" t="s">
        <v>4542</v>
      </c>
      <c r="BK2615" s="106">
        <v>108657</v>
      </c>
    </row>
    <row r="2616" spans="59:63" x14ac:dyDescent="0.3">
      <c r="BG2616" s="22" t="s">
        <v>4543</v>
      </c>
      <c r="BK2616" s="106">
        <v>108659</v>
      </c>
    </row>
    <row r="2617" spans="59:63" x14ac:dyDescent="0.3">
      <c r="BG2617" s="22" t="s">
        <v>4544</v>
      </c>
      <c r="BK2617" s="106">
        <v>108666</v>
      </c>
    </row>
    <row r="2618" spans="59:63" x14ac:dyDescent="0.3">
      <c r="BG2618" s="22" t="s">
        <v>4545</v>
      </c>
      <c r="BK2618" s="106">
        <v>108667</v>
      </c>
    </row>
    <row r="2619" spans="59:63" x14ac:dyDescent="0.3">
      <c r="BG2619" s="22" t="s">
        <v>4546</v>
      </c>
      <c r="BK2619" s="106">
        <v>108668</v>
      </c>
    </row>
    <row r="2620" spans="59:63" x14ac:dyDescent="0.3">
      <c r="BG2620" s="22" t="s">
        <v>4547</v>
      </c>
      <c r="BK2620" s="106">
        <v>108677</v>
      </c>
    </row>
    <row r="2621" spans="59:63" x14ac:dyDescent="0.3">
      <c r="BG2621" s="22" t="s">
        <v>4548</v>
      </c>
      <c r="BK2621" s="106">
        <v>108678</v>
      </c>
    </row>
    <row r="2622" spans="59:63" x14ac:dyDescent="0.3">
      <c r="BG2622" s="22" t="s">
        <v>4549</v>
      </c>
      <c r="BK2622" s="106">
        <v>108679</v>
      </c>
    </row>
    <row r="2623" spans="59:63" x14ac:dyDescent="0.3">
      <c r="BG2623" s="22" t="s">
        <v>4550</v>
      </c>
      <c r="BK2623" s="106">
        <v>108684</v>
      </c>
    </row>
    <row r="2624" spans="59:63" x14ac:dyDescent="0.3">
      <c r="BG2624" s="22" t="s">
        <v>4551</v>
      </c>
      <c r="BK2624" s="106">
        <v>108685</v>
      </c>
    </row>
    <row r="2625" spans="59:63" x14ac:dyDescent="0.3">
      <c r="BG2625" s="22" t="s">
        <v>4552</v>
      </c>
      <c r="BK2625" s="106">
        <v>108686</v>
      </c>
    </row>
    <row r="2626" spans="59:63" x14ac:dyDescent="0.3">
      <c r="BG2626" s="22" t="s">
        <v>4553</v>
      </c>
      <c r="BK2626" s="106">
        <v>108687</v>
      </c>
    </row>
    <row r="2627" spans="59:63" x14ac:dyDescent="0.3">
      <c r="BG2627" s="22" t="s">
        <v>4554</v>
      </c>
      <c r="BK2627" s="106">
        <v>108689</v>
      </c>
    </row>
    <row r="2628" spans="59:63" x14ac:dyDescent="0.3">
      <c r="BG2628" s="22" t="s">
        <v>4555</v>
      </c>
      <c r="BK2628" s="106">
        <v>108694</v>
      </c>
    </row>
    <row r="2629" spans="59:63" x14ac:dyDescent="0.3">
      <c r="BG2629" s="22" t="s">
        <v>4556</v>
      </c>
      <c r="BK2629" s="106">
        <v>108697</v>
      </c>
    </row>
    <row r="2630" spans="59:63" x14ac:dyDescent="0.3">
      <c r="BG2630" s="22" t="s">
        <v>4557</v>
      </c>
      <c r="BK2630" s="106">
        <v>108720</v>
      </c>
    </row>
    <row r="2631" spans="59:63" x14ac:dyDescent="0.3">
      <c r="BG2631" s="22" t="s">
        <v>4558</v>
      </c>
      <c r="BK2631" s="106">
        <v>108721</v>
      </c>
    </row>
    <row r="2632" spans="59:63" x14ac:dyDescent="0.3">
      <c r="BG2632" s="22" t="s">
        <v>4559</v>
      </c>
      <c r="BK2632" s="106">
        <v>108722</v>
      </c>
    </row>
    <row r="2633" spans="59:63" x14ac:dyDescent="0.3">
      <c r="BG2633" s="22" t="s">
        <v>4560</v>
      </c>
      <c r="BK2633" s="106">
        <v>108725</v>
      </c>
    </row>
    <row r="2634" spans="59:63" x14ac:dyDescent="0.3">
      <c r="BG2634" s="22" t="s">
        <v>4561</v>
      </c>
      <c r="BK2634" s="106">
        <v>108728</v>
      </c>
    </row>
    <row r="2635" spans="59:63" x14ac:dyDescent="0.3">
      <c r="BG2635" s="22" t="s">
        <v>4562</v>
      </c>
      <c r="BK2635" s="106">
        <v>108730</v>
      </c>
    </row>
    <row r="2636" spans="59:63" x14ac:dyDescent="0.3">
      <c r="BG2636" s="22" t="s">
        <v>4563</v>
      </c>
      <c r="BK2636" s="106">
        <v>108733</v>
      </c>
    </row>
    <row r="2637" spans="59:63" x14ac:dyDescent="0.3">
      <c r="BG2637" s="22" t="s">
        <v>4564</v>
      </c>
      <c r="BK2637" s="106">
        <v>108743</v>
      </c>
    </row>
    <row r="2638" spans="59:63" x14ac:dyDescent="0.3">
      <c r="BG2638" s="22" t="s">
        <v>4565</v>
      </c>
      <c r="BK2638" s="106">
        <v>108753</v>
      </c>
    </row>
    <row r="2639" spans="59:63" x14ac:dyDescent="0.3">
      <c r="BG2639" s="22" t="s">
        <v>4566</v>
      </c>
      <c r="BK2639" s="106">
        <v>108756</v>
      </c>
    </row>
    <row r="2640" spans="59:63" x14ac:dyDescent="0.3">
      <c r="BG2640" s="22" t="s">
        <v>4567</v>
      </c>
      <c r="BK2640" s="106">
        <v>108777</v>
      </c>
    </row>
    <row r="2641" spans="59:63" x14ac:dyDescent="0.3">
      <c r="BG2641" s="22" t="s">
        <v>4568</v>
      </c>
      <c r="BK2641" s="106">
        <v>108784</v>
      </c>
    </row>
    <row r="2642" spans="59:63" x14ac:dyDescent="0.3">
      <c r="BG2642" s="22" t="s">
        <v>4569</v>
      </c>
      <c r="BK2642" s="106">
        <v>108786</v>
      </c>
    </row>
    <row r="2643" spans="59:63" x14ac:dyDescent="0.3">
      <c r="BG2643" s="22" t="s">
        <v>4570</v>
      </c>
      <c r="BK2643" s="106">
        <v>108788</v>
      </c>
    </row>
    <row r="2644" spans="59:63" x14ac:dyDescent="0.3">
      <c r="BG2644" s="22" t="s">
        <v>4571</v>
      </c>
      <c r="BK2644" s="106">
        <v>108789</v>
      </c>
    </row>
    <row r="2645" spans="59:63" x14ac:dyDescent="0.3">
      <c r="BG2645" s="22" t="s">
        <v>4572</v>
      </c>
      <c r="BK2645" s="106">
        <v>108790</v>
      </c>
    </row>
    <row r="2646" spans="59:63" x14ac:dyDescent="0.3">
      <c r="BG2646" s="22" t="s">
        <v>4573</v>
      </c>
      <c r="BK2646" s="106">
        <v>108794</v>
      </c>
    </row>
    <row r="2647" spans="59:63" x14ac:dyDescent="0.3">
      <c r="BG2647" s="22" t="s">
        <v>4574</v>
      </c>
      <c r="BK2647" s="106">
        <v>108802</v>
      </c>
    </row>
    <row r="2648" spans="59:63" x14ac:dyDescent="0.3">
      <c r="BG2648" s="22" t="s">
        <v>4575</v>
      </c>
      <c r="BK2648" s="106">
        <v>108803</v>
      </c>
    </row>
    <row r="2649" spans="59:63" x14ac:dyDescent="0.3">
      <c r="BG2649" s="22" t="s">
        <v>4576</v>
      </c>
      <c r="BK2649" s="106">
        <v>108804</v>
      </c>
    </row>
    <row r="2650" spans="59:63" x14ac:dyDescent="0.3">
      <c r="BG2650" s="22" t="s">
        <v>4577</v>
      </c>
      <c r="BK2650" s="106">
        <v>108807</v>
      </c>
    </row>
    <row r="2651" spans="59:63" x14ac:dyDescent="0.3">
      <c r="BG2651" s="22" t="s">
        <v>4578</v>
      </c>
      <c r="BK2651" s="106">
        <v>108809</v>
      </c>
    </row>
    <row r="2652" spans="59:63" x14ac:dyDescent="0.3">
      <c r="BG2652" s="22" t="s">
        <v>4579</v>
      </c>
      <c r="BK2652" s="106">
        <v>108812</v>
      </c>
    </row>
    <row r="2653" spans="59:63" x14ac:dyDescent="0.3">
      <c r="BG2653" s="22" t="s">
        <v>4580</v>
      </c>
      <c r="BK2653" s="106">
        <v>108813</v>
      </c>
    </row>
    <row r="2654" spans="59:63" x14ac:dyDescent="0.3">
      <c r="BG2654" s="22" t="s">
        <v>4581</v>
      </c>
      <c r="BK2654" s="106">
        <v>108815</v>
      </c>
    </row>
    <row r="2655" spans="59:63" x14ac:dyDescent="0.3">
      <c r="BG2655" s="22" t="s">
        <v>4582</v>
      </c>
      <c r="BK2655" s="106">
        <v>108823</v>
      </c>
    </row>
    <row r="2656" spans="59:63" x14ac:dyDescent="0.3">
      <c r="BG2656" s="22" t="s">
        <v>4583</v>
      </c>
      <c r="BK2656" s="106">
        <v>108824</v>
      </c>
    </row>
    <row r="2657" spans="59:63" x14ac:dyDescent="0.3">
      <c r="BG2657" s="22" t="s">
        <v>4584</v>
      </c>
      <c r="BK2657" s="106">
        <v>108825</v>
      </c>
    </row>
    <row r="2658" spans="59:63" x14ac:dyDescent="0.3">
      <c r="BG2658" s="22" t="s">
        <v>4585</v>
      </c>
      <c r="BK2658" s="106">
        <v>108833</v>
      </c>
    </row>
    <row r="2659" spans="59:63" x14ac:dyDescent="0.3">
      <c r="BG2659" s="22" t="s">
        <v>4586</v>
      </c>
      <c r="BK2659" s="106">
        <v>108840</v>
      </c>
    </row>
    <row r="2660" spans="59:63" x14ac:dyDescent="0.3">
      <c r="BG2660" s="22" t="s">
        <v>4587</v>
      </c>
      <c r="BK2660" s="106">
        <v>108848</v>
      </c>
    </row>
    <row r="2661" spans="59:63" x14ac:dyDescent="0.3">
      <c r="BG2661" s="22" t="s">
        <v>4588</v>
      </c>
      <c r="BK2661" s="106">
        <v>108849</v>
      </c>
    </row>
    <row r="2662" spans="59:63" x14ac:dyDescent="0.3">
      <c r="BG2662" s="22" t="s">
        <v>4589</v>
      </c>
      <c r="BK2662" s="106">
        <v>108850</v>
      </c>
    </row>
    <row r="2663" spans="59:63" x14ac:dyDescent="0.3">
      <c r="BG2663" s="22" t="s">
        <v>4590</v>
      </c>
      <c r="BK2663" s="106">
        <v>108860</v>
      </c>
    </row>
    <row r="2664" spans="59:63" x14ac:dyDescent="0.3">
      <c r="BG2664" s="22" t="s">
        <v>4591</v>
      </c>
      <c r="BK2664" s="106">
        <v>108863</v>
      </c>
    </row>
    <row r="2665" spans="59:63" x14ac:dyDescent="0.3">
      <c r="BG2665" s="22" t="s">
        <v>4592</v>
      </c>
      <c r="BK2665" s="106">
        <v>108869</v>
      </c>
    </row>
    <row r="2666" spans="59:63" x14ac:dyDescent="0.3">
      <c r="BG2666" s="22" t="s">
        <v>4593</v>
      </c>
      <c r="BK2666" s="106">
        <v>108877</v>
      </c>
    </row>
    <row r="2667" spans="59:63" x14ac:dyDescent="0.3">
      <c r="BG2667" s="22" t="s">
        <v>4594</v>
      </c>
      <c r="BK2667" s="106">
        <v>108878</v>
      </c>
    </row>
    <row r="2668" spans="59:63" x14ac:dyDescent="0.3">
      <c r="BG2668" s="22" t="s">
        <v>4595</v>
      </c>
      <c r="BK2668" s="106">
        <v>108879</v>
      </c>
    </row>
    <row r="2669" spans="59:63" x14ac:dyDescent="0.3">
      <c r="BG2669" s="22" t="s">
        <v>4596</v>
      </c>
      <c r="BK2669" s="106">
        <v>108883</v>
      </c>
    </row>
    <row r="2670" spans="59:63" x14ac:dyDescent="0.3">
      <c r="BG2670" s="22" t="s">
        <v>4597</v>
      </c>
      <c r="BK2670" s="106">
        <v>108884</v>
      </c>
    </row>
    <row r="2671" spans="59:63" x14ac:dyDescent="0.3">
      <c r="BG2671" s="22" t="s">
        <v>4598</v>
      </c>
      <c r="BK2671" s="106">
        <v>108886</v>
      </c>
    </row>
    <row r="2672" spans="59:63" x14ac:dyDescent="0.3">
      <c r="BG2672" s="22" t="s">
        <v>4599</v>
      </c>
      <c r="BK2672" s="106">
        <v>108887</v>
      </c>
    </row>
    <row r="2673" spans="59:63" x14ac:dyDescent="0.3">
      <c r="BG2673" s="22" t="s">
        <v>4600</v>
      </c>
      <c r="BK2673" s="106">
        <v>108888</v>
      </c>
    </row>
    <row r="2674" spans="59:63" x14ac:dyDescent="0.3">
      <c r="BG2674" s="22" t="s">
        <v>4601</v>
      </c>
      <c r="BK2674" s="106">
        <v>108889</v>
      </c>
    </row>
    <row r="2675" spans="59:63" x14ac:dyDescent="0.3">
      <c r="BG2675" s="22" t="s">
        <v>4602</v>
      </c>
      <c r="BK2675" s="106">
        <v>108898</v>
      </c>
    </row>
    <row r="2676" spans="59:63" x14ac:dyDescent="0.3">
      <c r="BG2676" s="22" t="s">
        <v>4603</v>
      </c>
      <c r="BK2676" s="106">
        <v>108900</v>
      </c>
    </row>
    <row r="2677" spans="59:63" x14ac:dyDescent="0.3">
      <c r="BG2677" s="22" t="s">
        <v>4604</v>
      </c>
      <c r="BK2677" s="106">
        <v>108902</v>
      </c>
    </row>
    <row r="2678" spans="59:63" x14ac:dyDescent="0.3">
      <c r="BG2678" s="22" t="s">
        <v>4605</v>
      </c>
      <c r="BK2678" s="106">
        <v>108910</v>
      </c>
    </row>
    <row r="2679" spans="59:63" x14ac:dyDescent="0.3">
      <c r="BG2679" s="22" t="s">
        <v>4606</v>
      </c>
      <c r="BK2679" s="106">
        <v>108916</v>
      </c>
    </row>
    <row r="2680" spans="59:63" x14ac:dyDescent="0.3">
      <c r="BG2680" s="22" t="s">
        <v>4607</v>
      </c>
      <c r="BK2680" s="106">
        <v>108918</v>
      </c>
    </row>
    <row r="2681" spans="59:63" x14ac:dyDescent="0.3">
      <c r="BG2681" s="22" t="s">
        <v>4608</v>
      </c>
      <c r="BK2681" s="106">
        <v>108934</v>
      </c>
    </row>
  </sheetData>
  <sortState xmlns:xlrd2="http://schemas.microsoft.com/office/spreadsheetml/2017/richdata2" ref="O3:O11">
    <sortCondition ref="O3:O11"/>
  </sortState>
  <mergeCells count="20">
    <mergeCell ref="Y1:AA1"/>
    <mergeCell ref="U1:W1"/>
    <mergeCell ref="A1:C1"/>
    <mergeCell ref="E1:G1"/>
    <mergeCell ref="I1:K1"/>
    <mergeCell ref="M1:O1"/>
    <mergeCell ref="Q1:S1"/>
    <mergeCell ref="AY1:BA1"/>
    <mergeCell ref="AC1:AE1"/>
    <mergeCell ref="AM1:AO1"/>
    <mergeCell ref="AQ1:AS1"/>
    <mergeCell ref="AU1:AW1"/>
    <mergeCell ref="CG1:CI1"/>
    <mergeCell ref="CC1:CE1"/>
    <mergeCell ref="BY1:CA1"/>
    <mergeCell ref="BC1:BE1"/>
    <mergeCell ref="BG1:BI1"/>
    <mergeCell ref="BK1:BM1"/>
    <mergeCell ref="BQ1:BS1"/>
    <mergeCell ref="BU1:BW1"/>
  </mergeCells>
  <conditionalFormatting sqref="BQ1">
    <cfRule type="expression" dxfId="2" priority="3" stopIfTrue="1">
      <formula>$AN1="Complete"</formula>
    </cfRule>
  </conditionalFormatting>
  <conditionalFormatting sqref="BU1">
    <cfRule type="expression" dxfId="1" priority="2" stopIfTrue="1">
      <formula>$AN1="Complete"</formula>
    </cfRule>
  </conditionalFormatting>
  <conditionalFormatting sqref="CC1">
    <cfRule type="expression" dxfId="0" priority="1" stopIfTrue="1">
      <formula>$AN1="Complete"</formula>
    </cfRule>
  </conditionalFormatting>
  <hyperlinks>
    <hyperlink ref="A9" r:id="rId1" display="https://www.google.com/search?rlz=1C1GCEA_enCA861CA861&amp;sxsrf=ALeKk01qIAPKuM5peG3iyIE_WcGWVsxlvA:1593038989761&amp;q=beaujolais+nouveau&amp;spell=1&amp;sa=X&amp;ved=2ahUKEwjg8OPYxJvqAhWBmOAKHbWUCe4QkeECKAB6BAgOECc" xr:uid="{01C25480-2C53-4883-AA18-A9C30E11F9D9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0.79998168889431442"/>
  </sheetPr>
  <dimension ref="A1:C8"/>
  <sheetViews>
    <sheetView workbookViewId="0">
      <selection sqref="A1:A2"/>
    </sheetView>
  </sheetViews>
  <sheetFormatPr defaultRowHeight="14.4" x14ac:dyDescent="0.3"/>
  <cols>
    <col min="1" max="1" width="23.6640625" customWidth="1"/>
    <col min="2" max="2" width="25" customWidth="1"/>
    <col min="3" max="3" width="28.44140625" customWidth="1"/>
  </cols>
  <sheetData>
    <row r="1" spans="1:3" x14ac:dyDescent="0.3">
      <c r="A1" s="176" t="s">
        <v>4609</v>
      </c>
      <c r="B1" s="176" t="s">
        <v>4610</v>
      </c>
      <c r="C1" s="176" t="s">
        <v>4611</v>
      </c>
    </row>
    <row r="2" spans="1:3" ht="21.75" customHeight="1" x14ac:dyDescent="0.3">
      <c r="A2" s="177"/>
      <c r="B2" s="176"/>
      <c r="C2" s="176"/>
    </row>
    <row r="3" spans="1:3" x14ac:dyDescent="0.3">
      <c r="A3" s="14"/>
      <c r="B3" s="14"/>
      <c r="C3" s="14"/>
    </row>
    <row r="4" spans="1:3" x14ac:dyDescent="0.3">
      <c r="A4" s="15"/>
      <c r="B4" s="15"/>
      <c r="C4" s="15"/>
    </row>
    <row r="5" spans="1:3" x14ac:dyDescent="0.3">
      <c r="A5" s="15"/>
      <c r="B5" s="15"/>
      <c r="C5" s="15"/>
    </row>
    <row r="6" spans="1:3" x14ac:dyDescent="0.3">
      <c r="A6" s="15"/>
      <c r="B6" s="15"/>
      <c r="C6" s="15"/>
    </row>
    <row r="7" spans="1:3" x14ac:dyDescent="0.3">
      <c r="A7" s="15"/>
      <c r="B7" s="15"/>
      <c r="C7" s="15"/>
    </row>
    <row r="8" spans="1:3" x14ac:dyDescent="0.3">
      <c r="A8" s="16"/>
      <c r="B8" s="16"/>
      <c r="C8" s="16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9" r:id="rId4">
          <objectPr defaultSize="0" autoPict="0" altText="USD EFT" r:id="rId5">
            <anchor moveWithCells="1">
              <from>
                <xdr:col>1</xdr:col>
                <xdr:colOff>137160</xdr:colOff>
                <xdr:row>2</xdr:row>
                <xdr:rowOff>38100</xdr:rowOff>
              </from>
              <to>
                <xdr:col>1</xdr:col>
                <xdr:colOff>1569720</xdr:colOff>
                <xdr:row>7</xdr:row>
                <xdr:rowOff>160020</xdr:rowOff>
              </to>
            </anchor>
          </objectPr>
        </oleObject>
      </mc:Choice>
      <mc:Fallback>
        <oleObject progId="Document" dvAspect="DVASPECT_ICON" shapeId="14339" r:id="rId4"/>
      </mc:Fallback>
    </mc:AlternateContent>
    <mc:AlternateContent xmlns:mc="http://schemas.openxmlformats.org/markup-compatibility/2006">
      <mc:Choice Requires="x14">
        <oleObject progId="Document" dvAspect="DVASPECT_ICON" shapeId="14341" r:id="rId6">
          <objectPr defaultSize="0" autoPict="0" r:id="rId7">
            <anchor moveWithCells="1">
              <from>
                <xdr:col>2</xdr:col>
                <xdr:colOff>213360</xdr:colOff>
                <xdr:row>2</xdr:row>
                <xdr:rowOff>22860</xdr:rowOff>
              </from>
              <to>
                <xdr:col>2</xdr:col>
                <xdr:colOff>1638300</xdr:colOff>
                <xdr:row>7</xdr:row>
                <xdr:rowOff>152400</xdr:rowOff>
              </to>
            </anchor>
          </objectPr>
        </oleObject>
      </mc:Choice>
      <mc:Fallback>
        <oleObject progId="Document" dvAspect="DVASPECT_ICON" shapeId="14341" r:id="rId6"/>
      </mc:Fallback>
    </mc:AlternateContent>
    <mc:AlternateContent xmlns:mc="http://schemas.openxmlformats.org/markup-compatibility/2006">
      <mc:Choice Requires="x14">
        <oleObject progId="Document" dvAspect="DVASPECT_ICON" shapeId="14342" r:id="rId8">
          <objectPr defaultSize="0" autoPict="0" r:id="rId9">
            <anchor moveWithCells="1">
              <from>
                <xdr:col>0</xdr:col>
                <xdr:colOff>30480</xdr:colOff>
                <xdr:row>2</xdr:row>
                <xdr:rowOff>30480</xdr:rowOff>
              </from>
              <to>
                <xdr:col>0</xdr:col>
                <xdr:colOff>1455420</xdr:colOff>
                <xdr:row>7</xdr:row>
                <xdr:rowOff>144780</xdr:rowOff>
              </to>
            </anchor>
          </objectPr>
        </oleObject>
      </mc:Choice>
      <mc:Fallback>
        <oleObject progId="Document" dvAspect="DVASPECT_ICON" shapeId="14342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zoomScale="70" zoomScaleNormal="70" workbookViewId="0">
      <selection activeCell="AL39" sqref="AL39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9E8402ED42C4A95CFE54339FC65D7" ma:contentTypeVersion="130" ma:contentTypeDescription="Create a new document." ma:contentTypeScope="" ma:versionID="b23ac2973fddd5a231624b6a83471b18">
  <xsd:schema xmlns:xsd="http://www.w3.org/2001/XMLSchema" xmlns:xs="http://www.w3.org/2001/XMLSchema" xmlns:p="http://schemas.microsoft.com/office/2006/metadata/properties" xmlns:ns2="e3b32399-5a0b-4268-8828-9f3727afc966" xmlns:ns3="4e164f84-d481-4526-b760-3a0dc70180a2" targetNamespace="http://schemas.microsoft.com/office/2006/metadata/properties" ma:root="true" ma:fieldsID="33afad0388581ef3305aa7f920484387" ns2:_="" ns3:_="">
    <xsd:import namespace="e3b32399-5a0b-4268-8828-9f3727afc966"/>
    <xsd:import namespace="4e164f84-d481-4526-b760-3a0dc70180a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  <xsd:element ref="ns3:Category" minOccurs="0"/>
                <xsd:element ref="ns3:jccc7a9ba30b4bf2918ace6c4abff329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32399-5a0b-4268-8828-9f3727afc966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0462ad7f-98da-407e-8049-77534dbd3a77}" ma:internalName="TaxCatchAll" ma:showField="CatchAllData" ma:web="e3b32399-5a0b-4268-8828-9f3727afc9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64f84-d481-4526-b760-3a0dc70180a2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7" nillable="true" ma:displayName="Document Type" ma:format="Dropdown" ma:internalName="Document_x0020_Type" ma:readOnly="false">
      <xsd:simpleType>
        <xsd:restriction base="dms:Choice">
          <xsd:enumeration value="Category Main Completed"/>
          <xsd:enumeration value="Category Main Information"/>
          <xsd:enumeration value="Review Master List"/>
          <xsd:enumeration value="Category Overview"/>
          <xsd:enumeration value="Category Management Information"/>
          <xsd:enumeration value="Review Final"/>
        </xsd:restriction>
      </xsd:simpleType>
    </xsd:element>
    <xsd:element name="Category" ma:index="8" nillable="true" ma:displayName="Category" ma:format="Dropdown" ma:internalName="Category" ma:readOnly="false">
      <xsd:simpleType>
        <xsd:restriction base="dms:Choice">
          <xsd:enumeration value="Beer/RTD"/>
          <xsd:enumeration value="Wine"/>
          <xsd:enumeration value="Spirits"/>
          <xsd:enumeration value="All"/>
        </xsd:restriction>
      </xsd:simpleType>
    </xsd:element>
    <xsd:element name="jccc7a9ba30b4bf2918ace6c4abff329" ma:index="10" nillable="true" ma:displayName="Year_0" ma:hidden="true" ma:internalName="jccc7a9ba30b4bf2918ace6c4abff329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4e164f84-d481-4526-b760-3a0dc70180a2">All</Category>
    <TaxCatchAll xmlns="e3b32399-5a0b-4268-8828-9f3727afc966"/>
    <Document_x0020_Type xmlns="4e164f84-d481-4526-b760-3a0dc70180a2">Category Management Information</Document_x0020_Type>
    <jccc7a9ba30b4bf2918ace6c4abff329 xmlns="4e164f84-d481-4526-b760-3a0dc70180a2" xsi:nil="true"/>
    <_dlc_DocId xmlns="e3b32399-5a0b-4268-8828-9f3727afc966">2WYUAHPUJ4SX-1437400774-3079</_dlc_DocId>
    <_dlc_DocIdUrl xmlns="e3b32399-5a0b-4268-8828-9f3727afc966">
      <Url>https://mynslc.sharepoint.com/sites/customerstrategy/ProductPromotionsAndPlanning/_layouts/15/DocIdRedir.aspx?ID=2WYUAHPUJ4SX-1437400774-3079</Url>
      <Description>2WYUAHPUJ4SX-1437400774-3079</Description>
    </_dlc_DocIdUrl>
  </documentManagement>
</p:properties>
</file>

<file path=customXml/itemProps1.xml><?xml version="1.0" encoding="utf-8"?>
<ds:datastoreItem xmlns:ds="http://schemas.openxmlformats.org/officeDocument/2006/customXml" ds:itemID="{E6233FAE-1E3A-4C55-93D0-5BC047D31B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3BB2A9B-D5EC-4B25-A30F-678008618A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BC8E32-68F0-4228-BB50-37AEFE9B8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b32399-5a0b-4268-8828-9f3727afc966"/>
    <ds:schemaRef ds:uri="4e164f84-d481-4526-b760-3a0dc7018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9413FD-14B1-49FB-8B99-22379ECDB54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9C9A6F2-47A7-4040-A9D9-855E9EFD5C78}">
  <ds:schemaRefs>
    <ds:schemaRef ds:uri="http://schemas.microsoft.com/office/2006/documentManagement/types"/>
    <ds:schemaRef ds:uri="e3b32399-5a0b-4268-8828-9f3727afc966"/>
    <ds:schemaRef ds:uri="4e164f84-d481-4526-b760-3a0dc70180a2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INSTRUCTIONS</vt:lpstr>
      <vt:lpstr>Example Listing Forms</vt:lpstr>
      <vt:lpstr>Submission Grid</vt:lpstr>
      <vt:lpstr>Vendor Info</vt:lpstr>
      <vt:lpstr>Dropdowns</vt:lpstr>
      <vt:lpstr>EFT Forms</vt:lpstr>
      <vt:lpstr>NSLC Labeling Requirements</vt:lpstr>
      <vt:lpstr>Agent</vt:lpstr>
      <vt:lpstr>agent2</vt:lpstr>
      <vt:lpstr>Allocations</vt:lpstr>
      <vt:lpstr>Bond</vt:lpstr>
      <vt:lpstr>bond2</vt:lpstr>
      <vt:lpstr>Case</vt:lpstr>
      <vt:lpstr>Category</vt:lpstr>
      <vt:lpstr>CPack</vt:lpstr>
      <vt:lpstr>Currency2</vt:lpstr>
      <vt:lpstr>grape2</vt:lpstr>
      <vt:lpstr>NA</vt:lpstr>
      <vt:lpstr>Region</vt:lpstr>
      <vt:lpstr>Shipping</vt:lpstr>
      <vt:lpstr>Terms2</vt:lpstr>
      <vt:lpstr>Vintage</vt:lpstr>
      <vt:lpstr>YN</vt:lpstr>
    </vt:vector>
  </TitlesOfParts>
  <Manager/>
  <Company>Nova Scotia Liquor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NSLC</dc:title>
  <dc:subject/>
  <dc:creator>Andrew Stenhouse</dc:creator>
  <cp:keywords>NSLC</cp:keywords>
  <dc:description/>
  <cp:lastModifiedBy>Mary Alward</cp:lastModifiedBy>
  <cp:revision/>
  <dcterms:created xsi:type="dcterms:W3CDTF">2012-11-01T16:16:12Z</dcterms:created>
  <dcterms:modified xsi:type="dcterms:W3CDTF">2023-01-24T15:07:26Z</dcterms:modified>
  <cp:category>Beer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0x0101001CC9E8402ED42C4A95CFE54339FC65D7</vt:lpwstr>
  </property>
  <property fmtid="{D5CDD505-2E9C-101B-9397-08002B2CF9AE}" pid="3" name="_dlc_DocIdItemGuid">
    <vt:lpwstr>6b5911f8-31dc-4638-936a-1d88537471f4</vt:lpwstr>
  </property>
  <property fmtid="{D5CDD505-2E9C-101B-9397-08002B2CF9AE}" pid="4" name="Area of Responsibility">
    <vt:lpwstr>Data</vt:lpwstr>
  </property>
  <property fmtid="{D5CDD505-2E9C-101B-9397-08002B2CF9AE}" pid="5" name="_dlc_DocId">
    <vt:lpwstr>2WYUAHPUJ4SX-57-20</vt:lpwstr>
  </property>
  <property fmtid="{D5CDD505-2E9C-101B-9397-08002B2CF9AE}" pid="6" name="_dlc_DocIdUrl">
    <vt:lpwstr>http://customerstrategy.myswizzle.ca/ProductPromotionsAndPlanning/_layouts/15/DocIdRedir.aspx?ID=2WYUAHPUJ4SX-57-20, 2WYUAHPUJ4SX-57-20</vt:lpwstr>
  </property>
  <property fmtid="{D5CDD505-2E9C-101B-9397-08002B2CF9AE}" pid="7" name="Year">
    <vt:lpwstr/>
  </property>
</Properties>
</file>