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nslc-my.sharepoint.com/personal/akerj_mynslc_com/Documents/Desktop/"/>
    </mc:Choice>
  </mc:AlternateContent>
  <xr:revisionPtr revIDLastSave="0" documentId="8_{78B3F28F-23B7-4D18-AE82-C6B9AEF2E1C9}" xr6:coauthVersionLast="45" xr6:coauthVersionMax="45" xr10:uidLastSave="{00000000-0000-0000-0000-000000000000}"/>
  <bookViews>
    <workbookView xWindow="-120" yWindow="-120" windowWidth="20730" windowHeight="11160" xr2:uid="{EBCEEDF3-D312-4287-A1C4-33E2D8DA292E}"/>
  </bookViews>
  <sheets>
    <sheet name="Agency" sheetId="1" r:id="rId1"/>
  </sheets>
  <definedNames>
    <definedName name="_xlnm._FilterDatabase" localSheetId="0" hidden="1">Agency!$A$1:$A$512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O3" i="1"/>
  <c r="P3" i="1" s="1"/>
  <c r="Q3" i="1" s="1"/>
  <c r="H4" i="1"/>
  <c r="I4" i="1"/>
  <c r="K4" i="1" s="1"/>
  <c r="J4" i="1"/>
  <c r="O4" i="1"/>
  <c r="P4" i="1"/>
  <c r="Q4" i="1" s="1"/>
  <c r="H5" i="1"/>
  <c r="I5" i="1" s="1"/>
  <c r="O5" i="1"/>
  <c r="P5" i="1"/>
  <c r="Q5" i="1"/>
  <c r="H6" i="1"/>
  <c r="J6" i="1" s="1"/>
  <c r="I6" i="1"/>
  <c r="O6" i="1"/>
  <c r="P6" i="1" s="1"/>
  <c r="Q6" i="1" s="1"/>
  <c r="H7" i="1"/>
  <c r="I7" i="1" s="1"/>
  <c r="O7" i="1"/>
  <c r="P7" i="1"/>
  <c r="Q7" i="1" s="1"/>
  <c r="H8" i="1"/>
  <c r="J8" i="1" s="1"/>
  <c r="I8" i="1"/>
  <c r="K8" i="1" s="1"/>
  <c r="O8" i="1"/>
  <c r="P8" i="1"/>
  <c r="Q8" i="1"/>
  <c r="H9" i="1"/>
  <c r="I9" i="1"/>
  <c r="K9" i="1" s="1"/>
  <c r="J9" i="1"/>
  <c r="O9" i="1"/>
  <c r="P9" i="1" s="1"/>
  <c r="Q9" i="1" s="1"/>
  <c r="H10" i="1"/>
  <c r="O10" i="1"/>
  <c r="P10" i="1"/>
  <c r="Q10" i="1" s="1"/>
  <c r="H11" i="1"/>
  <c r="I11" i="1"/>
  <c r="O11" i="1"/>
  <c r="P11" i="1" s="1"/>
  <c r="Q11" i="1" s="1"/>
  <c r="H12" i="1"/>
  <c r="I12" i="1"/>
  <c r="J12" i="1"/>
  <c r="O12" i="1"/>
  <c r="P12" i="1"/>
  <c r="Q12" i="1" s="1"/>
  <c r="H13" i="1"/>
  <c r="I13" i="1" s="1"/>
  <c r="O13" i="1"/>
  <c r="P13" i="1"/>
  <c r="Q13" i="1"/>
  <c r="H14" i="1"/>
  <c r="J14" i="1" s="1"/>
  <c r="I14" i="1"/>
  <c r="O14" i="1"/>
  <c r="P14" i="1" s="1"/>
  <c r="Q14" i="1" s="1"/>
  <c r="H15" i="1"/>
  <c r="I15" i="1" s="1"/>
  <c r="O15" i="1"/>
  <c r="P15" i="1"/>
  <c r="Q15" i="1" s="1"/>
  <c r="H16" i="1"/>
  <c r="J16" i="1" s="1"/>
  <c r="I16" i="1"/>
  <c r="O16" i="1"/>
  <c r="P16" i="1"/>
  <c r="Q16" i="1"/>
  <c r="H17" i="1"/>
  <c r="I17" i="1"/>
  <c r="K17" i="1" s="1"/>
  <c r="J17" i="1"/>
  <c r="O17" i="1"/>
  <c r="P17" i="1" s="1"/>
  <c r="Q17" i="1" s="1"/>
  <c r="H18" i="1"/>
  <c r="O18" i="1"/>
  <c r="P18" i="1"/>
  <c r="Q18" i="1" s="1"/>
  <c r="H19" i="1"/>
  <c r="I19" i="1"/>
  <c r="O19" i="1"/>
  <c r="P19" i="1" s="1"/>
  <c r="Q19" i="1" s="1"/>
  <c r="H20" i="1"/>
  <c r="I20" i="1"/>
  <c r="K20" i="1" s="1"/>
  <c r="J20" i="1"/>
  <c r="O20" i="1"/>
  <c r="P20" i="1"/>
  <c r="Q20" i="1" s="1"/>
  <c r="H21" i="1"/>
  <c r="I21" i="1" s="1"/>
  <c r="O21" i="1"/>
  <c r="P21" i="1"/>
  <c r="Q21" i="1"/>
  <c r="H22" i="1"/>
  <c r="J22" i="1" s="1"/>
  <c r="I22" i="1"/>
  <c r="K22" i="1" s="1"/>
  <c r="O22" i="1"/>
  <c r="P22" i="1" s="1"/>
  <c r="Q22" i="1" s="1"/>
  <c r="H23" i="1"/>
  <c r="I23" i="1" s="1"/>
  <c r="O23" i="1"/>
  <c r="P23" i="1"/>
  <c r="Q23" i="1" s="1"/>
  <c r="H24" i="1"/>
  <c r="J24" i="1" s="1"/>
  <c r="I24" i="1"/>
  <c r="K24" i="1" s="1"/>
  <c r="O24" i="1"/>
  <c r="P24" i="1"/>
  <c r="Q24" i="1"/>
  <c r="H25" i="1"/>
  <c r="I25" i="1"/>
  <c r="K25" i="1" s="1"/>
  <c r="J25" i="1"/>
  <c r="O25" i="1"/>
  <c r="P25" i="1" s="1"/>
  <c r="Q25" i="1" s="1"/>
  <c r="H26" i="1"/>
  <c r="O26" i="1"/>
  <c r="P26" i="1"/>
  <c r="Q26" i="1" s="1"/>
  <c r="H27" i="1"/>
  <c r="I27" i="1"/>
  <c r="O27" i="1"/>
  <c r="P27" i="1" s="1"/>
  <c r="Q27" i="1" s="1"/>
  <c r="H28" i="1"/>
  <c r="I28" i="1"/>
  <c r="J28" i="1"/>
  <c r="O28" i="1"/>
  <c r="P28" i="1"/>
  <c r="Q28" i="1" s="1"/>
  <c r="H29" i="1"/>
  <c r="I29" i="1" s="1"/>
  <c r="O29" i="1"/>
  <c r="P29" i="1"/>
  <c r="Q29" i="1"/>
  <c r="H30" i="1"/>
  <c r="J30" i="1" s="1"/>
  <c r="I30" i="1"/>
  <c r="O30" i="1"/>
  <c r="P30" i="1" s="1"/>
  <c r="Q30" i="1" s="1"/>
  <c r="H31" i="1"/>
  <c r="I31" i="1" s="1"/>
  <c r="O31" i="1"/>
  <c r="P31" i="1"/>
  <c r="Q31" i="1" s="1"/>
  <c r="H32" i="1"/>
  <c r="J32" i="1" s="1"/>
  <c r="I32" i="1"/>
  <c r="O32" i="1"/>
  <c r="P32" i="1"/>
  <c r="Q32" i="1"/>
  <c r="H33" i="1"/>
  <c r="I33" i="1"/>
  <c r="K33" i="1" s="1"/>
  <c r="J33" i="1"/>
  <c r="O33" i="1"/>
  <c r="P33" i="1" s="1"/>
  <c r="Q33" i="1" s="1"/>
  <c r="H34" i="1"/>
  <c r="O34" i="1"/>
  <c r="P34" i="1"/>
  <c r="Q34" i="1" s="1"/>
  <c r="H35" i="1"/>
  <c r="J35" i="1" s="1"/>
  <c r="I35" i="1"/>
  <c r="O35" i="1"/>
  <c r="P35" i="1" s="1"/>
  <c r="Q35" i="1" s="1"/>
  <c r="H36" i="1"/>
  <c r="I36" i="1"/>
  <c r="K36" i="1" s="1"/>
  <c r="J36" i="1"/>
  <c r="O36" i="1"/>
  <c r="P36" i="1"/>
  <c r="Q36" i="1" s="1"/>
  <c r="H37" i="1"/>
  <c r="I37" i="1" s="1"/>
  <c r="O37" i="1"/>
  <c r="P37" i="1"/>
  <c r="Q37" i="1"/>
  <c r="H38" i="1"/>
  <c r="J38" i="1" s="1"/>
  <c r="I38" i="1"/>
  <c r="K38" i="1" s="1"/>
  <c r="O38" i="1"/>
  <c r="P38" i="1" s="1"/>
  <c r="Q38" i="1" s="1"/>
  <c r="H39" i="1"/>
  <c r="I39" i="1" s="1"/>
  <c r="O39" i="1"/>
  <c r="P39" i="1"/>
  <c r="Q39" i="1" s="1"/>
  <c r="H40" i="1"/>
  <c r="J40" i="1" s="1"/>
  <c r="I40" i="1"/>
  <c r="K40" i="1" s="1"/>
  <c r="O40" i="1"/>
  <c r="P40" i="1"/>
  <c r="Q40" i="1"/>
  <c r="H41" i="1"/>
  <c r="I41" i="1"/>
  <c r="K41" i="1" s="1"/>
  <c r="J41" i="1"/>
  <c r="O41" i="1"/>
  <c r="P41" i="1" s="1"/>
  <c r="Q41" i="1" s="1"/>
  <c r="H42" i="1"/>
  <c r="O42" i="1"/>
  <c r="P42" i="1"/>
  <c r="Q42" i="1" s="1"/>
  <c r="H43" i="1"/>
  <c r="I43" i="1"/>
  <c r="O43" i="1"/>
  <c r="P43" i="1" s="1"/>
  <c r="Q43" i="1" s="1"/>
  <c r="H44" i="1"/>
  <c r="I44" i="1"/>
  <c r="J44" i="1"/>
  <c r="O44" i="1"/>
  <c r="P44" i="1"/>
  <c r="Q44" i="1" s="1"/>
  <c r="H45" i="1"/>
  <c r="I45" i="1" s="1"/>
  <c r="O45" i="1"/>
  <c r="P45" i="1"/>
  <c r="Q45" i="1"/>
  <c r="H46" i="1"/>
  <c r="J46" i="1" s="1"/>
  <c r="I46" i="1"/>
  <c r="O46" i="1"/>
  <c r="P46" i="1" s="1"/>
  <c r="Q46" i="1" s="1"/>
  <c r="H47" i="1"/>
  <c r="I47" i="1" s="1"/>
  <c r="O47" i="1"/>
  <c r="P47" i="1"/>
  <c r="Q47" i="1" s="1"/>
  <c r="H48" i="1"/>
  <c r="J48" i="1" s="1"/>
  <c r="I48" i="1"/>
  <c r="K48" i="1" s="1"/>
  <c r="O48" i="1"/>
  <c r="P48" i="1"/>
  <c r="Q48" i="1"/>
  <c r="H49" i="1"/>
  <c r="I49" i="1"/>
  <c r="K49" i="1" s="1"/>
  <c r="J49" i="1"/>
  <c r="O49" i="1"/>
  <c r="P49" i="1" s="1"/>
  <c r="Q49" i="1" s="1"/>
  <c r="H50" i="1"/>
  <c r="O50" i="1"/>
  <c r="P50" i="1"/>
  <c r="Q50" i="1" s="1"/>
  <c r="H51" i="1"/>
  <c r="J51" i="1" s="1"/>
  <c r="I51" i="1"/>
  <c r="O51" i="1"/>
  <c r="P51" i="1" s="1"/>
  <c r="Q51" i="1" s="1"/>
  <c r="H52" i="1"/>
  <c r="I52" i="1"/>
  <c r="J52" i="1"/>
  <c r="O52" i="1"/>
  <c r="P52" i="1"/>
  <c r="Q52" i="1" s="1"/>
  <c r="H53" i="1"/>
  <c r="I53" i="1" s="1"/>
  <c r="O53" i="1"/>
  <c r="P53" i="1"/>
  <c r="Q53" i="1"/>
  <c r="H54" i="1"/>
  <c r="J54" i="1" s="1"/>
  <c r="I54" i="1"/>
  <c r="K54" i="1" s="1"/>
  <c r="O54" i="1"/>
  <c r="P54" i="1" s="1"/>
  <c r="Q54" i="1" s="1"/>
  <c r="H55" i="1"/>
  <c r="O55" i="1"/>
  <c r="P55" i="1"/>
  <c r="Q55" i="1" s="1"/>
  <c r="H56" i="1"/>
  <c r="I56" i="1"/>
  <c r="O56" i="1"/>
  <c r="P56" i="1"/>
  <c r="Q56" i="1"/>
  <c r="H57" i="1"/>
  <c r="I57" i="1"/>
  <c r="J57" i="1"/>
  <c r="O57" i="1"/>
  <c r="P57" i="1" s="1"/>
  <c r="Q57" i="1" s="1"/>
  <c r="H58" i="1"/>
  <c r="O58" i="1"/>
  <c r="P58" i="1"/>
  <c r="Q58" i="1" s="1"/>
  <c r="H59" i="1"/>
  <c r="I59" i="1" s="1"/>
  <c r="O59" i="1"/>
  <c r="P59" i="1" s="1"/>
  <c r="Q59" i="1" s="1"/>
  <c r="H60" i="1"/>
  <c r="I60" i="1"/>
  <c r="J60" i="1"/>
  <c r="O60" i="1"/>
  <c r="P60" i="1" s="1"/>
  <c r="Q60" i="1" s="1"/>
  <c r="H61" i="1"/>
  <c r="I61" i="1" s="1"/>
  <c r="J61" i="1"/>
  <c r="K61" i="1" s="1"/>
  <c r="O61" i="1"/>
  <c r="P61" i="1"/>
  <c r="Q61" i="1"/>
  <c r="H62" i="1"/>
  <c r="J62" i="1" s="1"/>
  <c r="I62" i="1"/>
  <c r="K62" i="1"/>
  <c r="O62" i="1"/>
  <c r="P62" i="1" s="1"/>
  <c r="Q62" i="1" s="1"/>
  <c r="H63" i="1"/>
  <c r="O63" i="1"/>
  <c r="P63" i="1" s="1"/>
  <c r="Q63" i="1" s="1"/>
  <c r="H64" i="1"/>
  <c r="I64" i="1"/>
  <c r="O64" i="1"/>
  <c r="P64" i="1"/>
  <c r="Q64" i="1" s="1"/>
  <c r="H65" i="1"/>
  <c r="I65" i="1"/>
  <c r="J65" i="1" s="1"/>
  <c r="O65" i="1"/>
  <c r="P65" i="1" s="1"/>
  <c r="Q65" i="1"/>
  <c r="H66" i="1"/>
  <c r="I66" i="1" s="1"/>
  <c r="J66" i="1"/>
  <c r="O66" i="1"/>
  <c r="P66" i="1"/>
  <c r="Q66" i="1" s="1"/>
  <c r="H67" i="1"/>
  <c r="I67" i="1"/>
  <c r="O67" i="1"/>
  <c r="P67" i="1" s="1"/>
  <c r="Q67" i="1"/>
  <c r="H68" i="1"/>
  <c r="I68" i="1"/>
  <c r="O68" i="1"/>
  <c r="P68" i="1"/>
  <c r="Q68" i="1" s="1"/>
  <c r="H69" i="1"/>
  <c r="O69" i="1"/>
  <c r="P69" i="1"/>
  <c r="Q69" i="1" s="1"/>
  <c r="H70" i="1"/>
  <c r="I70" i="1"/>
  <c r="O70" i="1"/>
  <c r="P70" i="1" s="1"/>
  <c r="Q70" i="1"/>
  <c r="H71" i="1"/>
  <c r="I71" i="1" s="1"/>
  <c r="J71" i="1"/>
  <c r="O71" i="1"/>
  <c r="P71" i="1" s="1"/>
  <c r="Q71" i="1" s="1"/>
  <c r="H72" i="1"/>
  <c r="I72" i="1"/>
  <c r="O72" i="1"/>
  <c r="P72" i="1"/>
  <c r="Q72" i="1"/>
  <c r="H73" i="1"/>
  <c r="I73" i="1"/>
  <c r="J73" i="1"/>
  <c r="O73" i="1"/>
  <c r="P73" i="1" s="1"/>
  <c r="Q73" i="1" s="1"/>
  <c r="H74" i="1"/>
  <c r="O74" i="1"/>
  <c r="P74" i="1"/>
  <c r="Q74" i="1" s="1"/>
  <c r="H75" i="1"/>
  <c r="I75" i="1"/>
  <c r="O75" i="1"/>
  <c r="P75" i="1" s="1"/>
  <c r="Q75" i="1" s="1"/>
  <c r="H76" i="1"/>
  <c r="I76" i="1"/>
  <c r="J76" i="1"/>
  <c r="O76" i="1"/>
  <c r="P76" i="1"/>
  <c r="Q76" i="1" s="1"/>
  <c r="H77" i="1"/>
  <c r="I77" i="1" s="1"/>
  <c r="J77" i="1"/>
  <c r="O77" i="1"/>
  <c r="P77" i="1"/>
  <c r="Q77" i="1"/>
  <c r="H78" i="1"/>
  <c r="I78" i="1"/>
  <c r="O78" i="1"/>
  <c r="P78" i="1" s="1"/>
  <c r="Q78" i="1" s="1"/>
  <c r="H79" i="1"/>
  <c r="O79" i="1"/>
  <c r="P79" i="1"/>
  <c r="Q79" i="1" s="1"/>
  <c r="H80" i="1"/>
  <c r="O80" i="1"/>
  <c r="P80" i="1"/>
  <c r="Q80" i="1" s="1"/>
  <c r="H81" i="1"/>
  <c r="I81" i="1"/>
  <c r="J81" i="1"/>
  <c r="O81" i="1"/>
  <c r="P81" i="1" s="1"/>
  <c r="Q81" i="1"/>
  <c r="H82" i="1"/>
  <c r="I82" i="1" s="1"/>
  <c r="J82" i="1"/>
  <c r="K82" i="1" s="1"/>
  <c r="O82" i="1"/>
  <c r="P82" i="1"/>
  <c r="Q82" i="1" s="1"/>
  <c r="H83" i="1"/>
  <c r="O83" i="1"/>
  <c r="P83" i="1" s="1"/>
  <c r="Q83" i="1"/>
  <c r="H84" i="1"/>
  <c r="I84" i="1"/>
  <c r="J84" i="1"/>
  <c r="O84" i="1"/>
  <c r="P84" i="1" s="1"/>
  <c r="Q84" i="1" s="1"/>
  <c r="H85" i="1"/>
  <c r="O85" i="1"/>
  <c r="P85" i="1"/>
  <c r="Q85" i="1"/>
  <c r="H86" i="1"/>
  <c r="J86" i="1" s="1"/>
  <c r="K86" i="1" s="1"/>
  <c r="I86" i="1"/>
  <c r="O86" i="1"/>
  <c r="P86" i="1" s="1"/>
  <c r="Q86" i="1"/>
  <c r="H87" i="1"/>
  <c r="I87" i="1" s="1"/>
  <c r="J87" i="1"/>
  <c r="O87" i="1"/>
  <c r="P87" i="1"/>
  <c r="Q87" i="1" s="1"/>
  <c r="H88" i="1"/>
  <c r="I88" i="1"/>
  <c r="O88" i="1"/>
  <c r="P88" i="1"/>
  <c r="Q88" i="1"/>
  <c r="H89" i="1"/>
  <c r="I89" i="1"/>
  <c r="O89" i="1"/>
  <c r="P89" i="1" s="1"/>
  <c r="Q89" i="1" s="1"/>
  <c r="H90" i="1"/>
  <c r="O90" i="1"/>
  <c r="P90" i="1"/>
  <c r="Q90" i="1" s="1"/>
  <c r="H91" i="1"/>
  <c r="I91" i="1"/>
  <c r="O91" i="1"/>
  <c r="P91" i="1" s="1"/>
  <c r="Q91" i="1" s="1"/>
  <c r="H92" i="1"/>
  <c r="I92" i="1"/>
  <c r="J92" i="1"/>
  <c r="O92" i="1"/>
  <c r="P92" i="1"/>
  <c r="Q92" i="1" s="1"/>
  <c r="H93" i="1"/>
  <c r="I93" i="1" s="1"/>
  <c r="J93" i="1"/>
  <c r="K93" i="1" s="1"/>
  <c r="O93" i="1"/>
  <c r="P93" i="1"/>
  <c r="Q93" i="1"/>
  <c r="H94" i="1"/>
  <c r="I94" i="1"/>
  <c r="O94" i="1"/>
  <c r="P94" i="1" s="1"/>
  <c r="Q94" i="1" s="1"/>
  <c r="H95" i="1"/>
  <c r="I95" i="1" s="1"/>
  <c r="J95" i="1"/>
  <c r="O95" i="1"/>
  <c r="P95" i="1" s="1"/>
  <c r="Q95" i="1" s="1"/>
  <c r="H96" i="1"/>
  <c r="O96" i="1"/>
  <c r="P96" i="1"/>
  <c r="Q96" i="1"/>
  <c r="H97" i="1"/>
  <c r="I97" i="1"/>
  <c r="J97" i="1"/>
  <c r="O97" i="1"/>
  <c r="P97" i="1" s="1"/>
  <c r="Q97" i="1"/>
  <c r="H98" i="1"/>
  <c r="I98" i="1" s="1"/>
  <c r="J98" i="1"/>
  <c r="K98" i="1"/>
  <c r="O98" i="1"/>
  <c r="P98" i="1"/>
  <c r="Q98" i="1" s="1"/>
  <c r="H99" i="1"/>
  <c r="O99" i="1"/>
  <c r="P99" i="1" s="1"/>
  <c r="Q99" i="1"/>
  <c r="H100" i="1"/>
  <c r="I100" i="1"/>
  <c r="O100" i="1"/>
  <c r="P100" i="1" s="1"/>
  <c r="Q100" i="1" s="1"/>
  <c r="H101" i="1"/>
  <c r="O101" i="1"/>
  <c r="P101" i="1"/>
  <c r="Q101" i="1" s="1"/>
  <c r="H102" i="1"/>
  <c r="J102" i="1" s="1"/>
  <c r="K102" i="1" s="1"/>
  <c r="I102" i="1"/>
  <c r="O102" i="1"/>
  <c r="P102" i="1" s="1"/>
  <c r="Q102" i="1" s="1"/>
  <c r="H103" i="1"/>
  <c r="I103" i="1" s="1"/>
  <c r="J103" i="1"/>
  <c r="O103" i="1"/>
  <c r="P103" i="1"/>
  <c r="Q103" i="1" s="1"/>
  <c r="H104" i="1"/>
  <c r="I104" i="1"/>
  <c r="O104" i="1"/>
  <c r="P104" i="1"/>
  <c r="Q104" i="1"/>
  <c r="H105" i="1"/>
  <c r="I105" i="1"/>
  <c r="O105" i="1"/>
  <c r="P105" i="1" s="1"/>
  <c r="Q105" i="1" s="1"/>
  <c r="H106" i="1"/>
  <c r="I106" i="1" s="1"/>
  <c r="J106" i="1"/>
  <c r="K106" i="1"/>
  <c r="O106" i="1"/>
  <c r="P106" i="1"/>
  <c r="Q106" i="1" s="1"/>
  <c r="H107" i="1"/>
  <c r="I107" i="1"/>
  <c r="O107" i="1"/>
  <c r="P107" i="1" s="1"/>
  <c r="Q107" i="1"/>
  <c r="H108" i="1"/>
  <c r="I108" i="1"/>
  <c r="J108" i="1"/>
  <c r="O108" i="1"/>
  <c r="P108" i="1"/>
  <c r="Q108" i="1" s="1"/>
  <c r="H109" i="1"/>
  <c r="I109" i="1" s="1"/>
  <c r="J109" i="1" s="1"/>
  <c r="K109" i="1" s="1"/>
  <c r="O109" i="1"/>
  <c r="P109" i="1"/>
  <c r="Q109" i="1"/>
  <c r="H110" i="1"/>
  <c r="I110" i="1"/>
  <c r="O110" i="1"/>
  <c r="P110" i="1" s="1"/>
  <c r="Q110" i="1"/>
  <c r="H111" i="1"/>
  <c r="O111" i="1"/>
  <c r="P111" i="1" s="1"/>
  <c r="Q111" i="1" s="1"/>
  <c r="H112" i="1"/>
  <c r="O112" i="1"/>
  <c r="P112" i="1"/>
  <c r="Q112" i="1" s="1"/>
  <c r="H113" i="1"/>
  <c r="I113" i="1"/>
  <c r="J113" i="1"/>
  <c r="O113" i="1"/>
  <c r="P113" i="1" s="1"/>
  <c r="Q113" i="1" s="1"/>
  <c r="H114" i="1"/>
  <c r="I114" i="1" s="1"/>
  <c r="J114" i="1"/>
  <c r="K114" i="1" s="1"/>
  <c r="O114" i="1"/>
  <c r="P114" i="1"/>
  <c r="Q114" i="1" s="1"/>
  <c r="H115" i="1"/>
  <c r="O115" i="1"/>
  <c r="P115" i="1" s="1"/>
  <c r="Q115" i="1"/>
  <c r="H116" i="1"/>
  <c r="I116" i="1"/>
  <c r="O116" i="1"/>
  <c r="P116" i="1" s="1"/>
  <c r="Q116" i="1" s="1"/>
  <c r="H117" i="1"/>
  <c r="I117" i="1" s="1"/>
  <c r="J117" i="1"/>
  <c r="K117" i="1"/>
  <c r="O117" i="1"/>
  <c r="P117" i="1"/>
  <c r="Q117" i="1" s="1"/>
  <c r="H118" i="1"/>
  <c r="J118" i="1" s="1"/>
  <c r="K118" i="1" s="1"/>
  <c r="I118" i="1"/>
  <c r="O118" i="1"/>
  <c r="P118" i="1" s="1"/>
  <c r="Q118" i="1"/>
  <c r="H119" i="1"/>
  <c r="I119" i="1" s="1"/>
  <c r="J119" i="1"/>
  <c r="O119" i="1"/>
  <c r="P119" i="1"/>
  <c r="Q119" i="1" s="1"/>
  <c r="H120" i="1"/>
  <c r="I120" i="1"/>
  <c r="O120" i="1"/>
  <c r="P120" i="1"/>
  <c r="Q120" i="1"/>
  <c r="H121" i="1"/>
  <c r="I121" i="1"/>
  <c r="O121" i="1"/>
  <c r="P121" i="1" s="1"/>
  <c r="Q121" i="1"/>
  <c r="H122" i="1"/>
  <c r="O122" i="1"/>
  <c r="P122" i="1"/>
  <c r="Q122" i="1" s="1"/>
  <c r="H123" i="1"/>
  <c r="I123" i="1"/>
  <c r="O123" i="1"/>
  <c r="P123" i="1" s="1"/>
  <c r="Q123" i="1"/>
  <c r="H124" i="1"/>
  <c r="I124" i="1"/>
  <c r="J124" i="1"/>
  <c r="O124" i="1"/>
  <c r="P124" i="1"/>
  <c r="Q124" i="1" s="1"/>
  <c r="H125" i="1"/>
  <c r="I125" i="1" s="1"/>
  <c r="J125" i="1"/>
  <c r="K125" i="1"/>
  <c r="O125" i="1"/>
  <c r="P125" i="1"/>
  <c r="Q125" i="1"/>
  <c r="H126" i="1"/>
  <c r="I126" i="1"/>
  <c r="O126" i="1"/>
  <c r="P126" i="1" s="1"/>
  <c r="Q126" i="1"/>
  <c r="H127" i="1"/>
  <c r="O127" i="1"/>
  <c r="P127" i="1" s="1"/>
  <c r="Q127" i="1" s="1"/>
  <c r="H128" i="1"/>
  <c r="I128" i="1"/>
  <c r="O128" i="1"/>
  <c r="P128" i="1"/>
  <c r="Q128" i="1" s="1"/>
  <c r="H129" i="1"/>
  <c r="I129" i="1"/>
  <c r="J129" i="1"/>
  <c r="O129" i="1"/>
  <c r="P129" i="1" s="1"/>
  <c r="Q129" i="1"/>
  <c r="H130" i="1"/>
  <c r="I130" i="1" s="1"/>
  <c r="J130" i="1"/>
  <c r="O130" i="1"/>
  <c r="P130" i="1"/>
  <c r="Q130" i="1" s="1"/>
  <c r="H131" i="1"/>
  <c r="I131" i="1"/>
  <c r="O131" i="1"/>
  <c r="P131" i="1" s="1"/>
  <c r="Q131" i="1" s="1"/>
  <c r="H132" i="1"/>
  <c r="I132" i="1"/>
  <c r="O132" i="1"/>
  <c r="P132" i="1"/>
  <c r="Q132" i="1" s="1"/>
  <c r="H133" i="1"/>
  <c r="I133" i="1" s="1"/>
  <c r="O133" i="1"/>
  <c r="P133" i="1"/>
  <c r="Q133" i="1" s="1"/>
  <c r="H134" i="1"/>
  <c r="I134" i="1"/>
  <c r="O134" i="1"/>
  <c r="P134" i="1" s="1"/>
  <c r="Q134" i="1" s="1"/>
  <c r="H135" i="1"/>
  <c r="I135" i="1"/>
  <c r="O135" i="1"/>
  <c r="P135" i="1"/>
  <c r="Q135" i="1" s="1"/>
  <c r="H136" i="1"/>
  <c r="I136" i="1"/>
  <c r="O136" i="1"/>
  <c r="P136" i="1"/>
  <c r="Q136" i="1"/>
  <c r="H137" i="1"/>
  <c r="I137" i="1"/>
  <c r="J137" i="1"/>
  <c r="K137" i="1"/>
  <c r="O137" i="1"/>
  <c r="P137" i="1" s="1"/>
  <c r="Q137" i="1"/>
  <c r="H138" i="1"/>
  <c r="I138" i="1" s="1"/>
  <c r="J138" i="1"/>
  <c r="K138" i="1" s="1"/>
  <c r="O138" i="1"/>
  <c r="P138" i="1" s="1"/>
  <c r="Q138" i="1" s="1"/>
  <c r="H139" i="1"/>
  <c r="I139" i="1" s="1"/>
  <c r="J139" i="1"/>
  <c r="O139" i="1"/>
  <c r="P139" i="1" s="1"/>
  <c r="Q139" i="1" s="1"/>
  <c r="H140" i="1"/>
  <c r="I140" i="1" s="1"/>
  <c r="O140" i="1"/>
  <c r="P140" i="1"/>
  <c r="Q140" i="1" s="1"/>
  <c r="H141" i="1"/>
  <c r="O141" i="1"/>
  <c r="P141" i="1" s="1"/>
  <c r="Q141" i="1" s="1"/>
  <c r="H142" i="1"/>
  <c r="I142" i="1"/>
  <c r="J142" i="1" s="1"/>
  <c r="K142" i="1"/>
  <c r="O142" i="1"/>
  <c r="P142" i="1"/>
  <c r="Q142" i="1" s="1"/>
  <c r="H143" i="1"/>
  <c r="I143" i="1" s="1"/>
  <c r="J143" i="1"/>
  <c r="K143" i="1" s="1"/>
  <c r="O143" i="1"/>
  <c r="P143" i="1" s="1"/>
  <c r="Q143" i="1" s="1"/>
  <c r="H144" i="1"/>
  <c r="I144" i="1"/>
  <c r="J144" i="1"/>
  <c r="K144" i="1"/>
  <c r="O144" i="1"/>
  <c r="P144" i="1" s="1"/>
  <c r="Q144" i="1" s="1"/>
  <c r="H145" i="1"/>
  <c r="O145" i="1"/>
  <c r="P145" i="1"/>
  <c r="Q145" i="1" s="1"/>
  <c r="H146" i="1"/>
  <c r="I146" i="1"/>
  <c r="O146" i="1"/>
  <c r="P146" i="1"/>
  <c r="Q146" i="1"/>
  <c r="H147" i="1"/>
  <c r="I147" i="1" s="1"/>
  <c r="J147" i="1"/>
  <c r="O147" i="1"/>
  <c r="P147" i="1"/>
  <c r="Q147" i="1"/>
  <c r="H148" i="1"/>
  <c r="I148" i="1" s="1"/>
  <c r="O148" i="1"/>
  <c r="P148" i="1"/>
  <c r="Q148" i="1" s="1"/>
  <c r="H149" i="1"/>
  <c r="O149" i="1"/>
  <c r="P149" i="1" s="1"/>
  <c r="Q149" i="1" s="1"/>
  <c r="H150" i="1"/>
  <c r="I150" i="1"/>
  <c r="J150" i="1" s="1"/>
  <c r="O150" i="1"/>
  <c r="P150" i="1"/>
  <c r="Q150" i="1" s="1"/>
  <c r="H151" i="1"/>
  <c r="I151" i="1" s="1"/>
  <c r="J151" i="1"/>
  <c r="K151" i="1" s="1"/>
  <c r="O151" i="1"/>
  <c r="P151" i="1" s="1"/>
  <c r="Q151" i="1" s="1"/>
  <c r="H152" i="1"/>
  <c r="I152" i="1"/>
  <c r="J152" i="1" s="1"/>
  <c r="K152" i="1" s="1"/>
  <c r="O152" i="1"/>
  <c r="P152" i="1"/>
  <c r="Q152" i="1" s="1"/>
  <c r="H153" i="1"/>
  <c r="O153" i="1"/>
  <c r="P153" i="1" s="1"/>
  <c r="Q153" i="1"/>
  <c r="H154" i="1"/>
  <c r="I154" i="1"/>
  <c r="O154" i="1"/>
  <c r="P154" i="1"/>
  <c r="Q154" i="1" s="1"/>
  <c r="H155" i="1"/>
  <c r="O155" i="1"/>
  <c r="P155" i="1" s="1"/>
  <c r="Q155" i="1"/>
  <c r="H156" i="1"/>
  <c r="I156" i="1" s="1"/>
  <c r="O156" i="1"/>
  <c r="P156" i="1"/>
  <c r="Q156" i="1" s="1"/>
  <c r="H157" i="1"/>
  <c r="I157" i="1"/>
  <c r="J157" i="1"/>
  <c r="O157" i="1"/>
  <c r="P157" i="1" s="1"/>
  <c r="Q157" i="1" s="1"/>
  <c r="H158" i="1"/>
  <c r="I158" i="1"/>
  <c r="J158" i="1" s="1"/>
  <c r="K158" i="1" s="1"/>
  <c r="O158" i="1"/>
  <c r="P158" i="1"/>
  <c r="Q158" i="1" s="1"/>
  <c r="H159" i="1"/>
  <c r="I159" i="1" s="1"/>
  <c r="O159" i="1"/>
  <c r="P159" i="1" s="1"/>
  <c r="Q159" i="1" s="1"/>
  <c r="H160" i="1"/>
  <c r="I160" i="1"/>
  <c r="J160" i="1" s="1"/>
  <c r="K160" i="1"/>
  <c r="O160" i="1"/>
  <c r="P160" i="1" s="1"/>
  <c r="Q160" i="1" s="1"/>
  <c r="H161" i="1"/>
  <c r="O161" i="1"/>
  <c r="P161" i="1" s="1"/>
  <c r="Q161" i="1" s="1"/>
  <c r="H162" i="1"/>
  <c r="I162" i="1"/>
  <c r="O162" i="1"/>
  <c r="P162" i="1"/>
  <c r="Q162" i="1" s="1"/>
  <c r="H163" i="1"/>
  <c r="I163" i="1" s="1"/>
  <c r="O163" i="1"/>
  <c r="P163" i="1" s="1"/>
  <c r="Q163" i="1" s="1"/>
  <c r="H164" i="1"/>
  <c r="I164" i="1" s="1"/>
  <c r="O164" i="1"/>
  <c r="P164" i="1"/>
  <c r="Q164" i="1" s="1"/>
  <c r="H165" i="1"/>
  <c r="I165" i="1"/>
  <c r="O165" i="1"/>
  <c r="P165" i="1" s="1"/>
  <c r="Q165" i="1" s="1"/>
  <c r="H166" i="1"/>
  <c r="I166" i="1"/>
  <c r="J166" i="1" s="1"/>
  <c r="O166" i="1"/>
  <c r="P166" i="1"/>
  <c r="Q166" i="1" s="1"/>
  <c r="H167" i="1"/>
  <c r="I167" i="1" s="1"/>
  <c r="J167" i="1"/>
  <c r="K167" i="1"/>
  <c r="O167" i="1"/>
  <c r="P167" i="1" s="1"/>
  <c r="Q167" i="1" s="1"/>
  <c r="H168" i="1"/>
  <c r="I168" i="1"/>
  <c r="J168" i="1" s="1"/>
  <c r="K168" i="1"/>
  <c r="O168" i="1"/>
  <c r="P168" i="1"/>
  <c r="Q168" i="1" s="1"/>
  <c r="H169" i="1"/>
  <c r="O169" i="1"/>
  <c r="P169" i="1" s="1"/>
  <c r="Q169" i="1" s="1"/>
  <c r="H170" i="1"/>
  <c r="I170" i="1"/>
  <c r="O170" i="1"/>
  <c r="P170" i="1"/>
  <c r="Q170" i="1"/>
  <c r="H171" i="1"/>
  <c r="I171" i="1" s="1"/>
  <c r="O171" i="1"/>
  <c r="P171" i="1" s="1"/>
  <c r="Q171" i="1" s="1"/>
  <c r="H172" i="1"/>
  <c r="O172" i="1"/>
  <c r="P172" i="1"/>
  <c r="Q172" i="1" s="1"/>
  <c r="H173" i="1"/>
  <c r="I173" i="1"/>
  <c r="J173" i="1" s="1"/>
  <c r="O173" i="1"/>
  <c r="P173" i="1" s="1"/>
  <c r="Q173" i="1" s="1"/>
  <c r="H174" i="1"/>
  <c r="I174" i="1"/>
  <c r="O174" i="1"/>
  <c r="P174" i="1"/>
  <c r="Q174" i="1" s="1"/>
  <c r="H175" i="1"/>
  <c r="I175" i="1" s="1"/>
  <c r="O175" i="1"/>
  <c r="P175" i="1" s="1"/>
  <c r="Q175" i="1" s="1"/>
  <c r="H176" i="1"/>
  <c r="I176" i="1"/>
  <c r="J176" i="1"/>
  <c r="K176" i="1" s="1"/>
  <c r="O176" i="1"/>
  <c r="P176" i="1"/>
  <c r="Q176" i="1" s="1"/>
  <c r="H177" i="1"/>
  <c r="O177" i="1"/>
  <c r="P177" i="1"/>
  <c r="Q177" i="1" s="1"/>
  <c r="H178" i="1"/>
  <c r="I178" i="1"/>
  <c r="J178" i="1" s="1"/>
  <c r="O178" i="1"/>
  <c r="P178" i="1"/>
  <c r="Q178" i="1" s="1"/>
  <c r="H179" i="1"/>
  <c r="O179" i="1"/>
  <c r="P179" i="1" s="1"/>
  <c r="Q179" i="1" s="1"/>
  <c r="H180" i="1"/>
  <c r="I180" i="1"/>
  <c r="O180" i="1"/>
  <c r="P180" i="1"/>
  <c r="Q180" i="1"/>
  <c r="H181" i="1"/>
  <c r="I181" i="1" s="1"/>
  <c r="O181" i="1"/>
  <c r="P181" i="1" s="1"/>
  <c r="Q181" i="1"/>
  <c r="H182" i="1"/>
  <c r="I182" i="1"/>
  <c r="J182" i="1"/>
  <c r="K182" i="1" s="1"/>
  <c r="O182" i="1"/>
  <c r="P182" i="1"/>
  <c r="Q182" i="1" s="1"/>
  <c r="H183" i="1"/>
  <c r="I183" i="1" s="1"/>
  <c r="K183" i="1" s="1"/>
  <c r="J183" i="1"/>
  <c r="O183" i="1"/>
  <c r="P183" i="1" s="1"/>
  <c r="Q183" i="1" s="1"/>
  <c r="H184" i="1"/>
  <c r="I184" i="1" s="1"/>
  <c r="J184" i="1" s="1"/>
  <c r="O184" i="1"/>
  <c r="P184" i="1" s="1"/>
  <c r="Q184" i="1" s="1"/>
  <c r="H185" i="1"/>
  <c r="O185" i="1"/>
  <c r="P185" i="1" s="1"/>
  <c r="Q185" i="1" s="1"/>
  <c r="H186" i="1"/>
  <c r="I186" i="1"/>
  <c r="O186" i="1"/>
  <c r="P186" i="1"/>
  <c r="Q186" i="1" s="1"/>
  <c r="H187" i="1"/>
  <c r="I187" i="1" s="1"/>
  <c r="J187" i="1"/>
  <c r="K187" i="1"/>
  <c r="O187" i="1"/>
  <c r="P187" i="1"/>
  <c r="Q187" i="1" s="1"/>
  <c r="H188" i="1"/>
  <c r="O188" i="1"/>
  <c r="P188" i="1" s="1"/>
  <c r="Q188" i="1" s="1"/>
  <c r="H189" i="1"/>
  <c r="I189" i="1" s="1"/>
  <c r="J189" i="1"/>
  <c r="O189" i="1"/>
  <c r="P189" i="1"/>
  <c r="Q189" i="1"/>
  <c r="H190" i="1"/>
  <c r="O190" i="1"/>
  <c r="P190" i="1"/>
  <c r="Q190" i="1"/>
  <c r="H191" i="1"/>
  <c r="I191" i="1" s="1"/>
  <c r="O191" i="1"/>
  <c r="P191" i="1" s="1"/>
  <c r="Q191" i="1"/>
  <c r="H192" i="1"/>
  <c r="I192" i="1"/>
  <c r="J192" i="1" s="1"/>
  <c r="O192" i="1"/>
  <c r="P192" i="1"/>
  <c r="Q192" i="1" s="1"/>
  <c r="H193" i="1"/>
  <c r="I193" i="1"/>
  <c r="J193" i="1" s="1"/>
  <c r="O193" i="1"/>
  <c r="P193" i="1" s="1"/>
  <c r="Q193" i="1" s="1"/>
  <c r="H194" i="1"/>
  <c r="I194" i="1"/>
  <c r="J194" i="1"/>
  <c r="K194" i="1" s="1"/>
  <c r="O194" i="1"/>
  <c r="P194" i="1"/>
  <c r="Q194" i="1" s="1"/>
  <c r="H195" i="1"/>
  <c r="I195" i="1" s="1"/>
  <c r="J195" i="1"/>
  <c r="K195" i="1" s="1"/>
  <c r="O195" i="1"/>
  <c r="P195" i="1" s="1"/>
  <c r="Q195" i="1"/>
  <c r="H196" i="1"/>
  <c r="I196" i="1" s="1"/>
  <c r="O196" i="1"/>
  <c r="P196" i="1" s="1"/>
  <c r="Q196" i="1" s="1"/>
  <c r="H197" i="1"/>
  <c r="I197" i="1"/>
  <c r="J197" i="1"/>
  <c r="O197" i="1"/>
  <c r="P197" i="1" s="1"/>
  <c r="Q197" i="1" s="1"/>
  <c r="H198" i="1"/>
  <c r="I198" i="1"/>
  <c r="J198" i="1" s="1"/>
  <c r="O198" i="1"/>
  <c r="P198" i="1"/>
  <c r="Q198" i="1" s="1"/>
  <c r="H199" i="1"/>
  <c r="I199" i="1" s="1"/>
  <c r="J199" i="1"/>
  <c r="O199" i="1"/>
  <c r="P199" i="1" s="1"/>
  <c r="Q199" i="1" s="1"/>
  <c r="H200" i="1"/>
  <c r="I200" i="1" s="1"/>
  <c r="O200" i="1"/>
  <c r="P200" i="1" s="1"/>
  <c r="Q200" i="1" s="1"/>
  <c r="H201" i="1"/>
  <c r="I201" i="1"/>
  <c r="J201" i="1"/>
  <c r="O201" i="1"/>
  <c r="P201" i="1" s="1"/>
  <c r="Q201" i="1" s="1"/>
  <c r="H202" i="1"/>
  <c r="I202" i="1"/>
  <c r="K202" i="1" s="1"/>
  <c r="J202" i="1"/>
  <c r="O202" i="1"/>
  <c r="P202" i="1"/>
  <c r="Q202" i="1" s="1"/>
  <c r="H203" i="1"/>
  <c r="O203" i="1"/>
  <c r="P203" i="1" s="1"/>
  <c r="Q203" i="1" s="1"/>
  <c r="H204" i="1"/>
  <c r="O204" i="1"/>
  <c r="P204" i="1"/>
  <c r="Q204" i="1" s="1"/>
  <c r="H205" i="1"/>
  <c r="I205" i="1" s="1"/>
  <c r="J205" i="1"/>
  <c r="O205" i="1"/>
  <c r="P205" i="1"/>
  <c r="Q205" i="1" s="1"/>
  <c r="H206" i="1"/>
  <c r="I206" i="1"/>
  <c r="J206" i="1"/>
  <c r="O206" i="1"/>
  <c r="P206" i="1"/>
  <c r="Q206" i="1"/>
  <c r="H207" i="1"/>
  <c r="I207" i="1"/>
  <c r="J207" i="1" s="1"/>
  <c r="O207" i="1"/>
  <c r="P207" i="1" s="1"/>
  <c r="Q207" i="1"/>
  <c r="H208" i="1"/>
  <c r="I208" i="1"/>
  <c r="J208" i="1" s="1"/>
  <c r="O208" i="1"/>
  <c r="P208" i="1" s="1"/>
  <c r="Q208" i="1" s="1"/>
  <c r="H209" i="1"/>
  <c r="I209" i="1"/>
  <c r="O209" i="1"/>
  <c r="P209" i="1"/>
  <c r="Q209" i="1" s="1"/>
  <c r="H210" i="1"/>
  <c r="I210" i="1"/>
  <c r="J210" i="1"/>
  <c r="O210" i="1"/>
  <c r="P210" i="1" s="1"/>
  <c r="Q210" i="1" s="1"/>
  <c r="H211" i="1"/>
  <c r="I211" i="1" s="1"/>
  <c r="J211" i="1"/>
  <c r="O211" i="1"/>
  <c r="P211" i="1" s="1"/>
  <c r="Q211" i="1"/>
  <c r="H212" i="1"/>
  <c r="I212" i="1"/>
  <c r="O212" i="1"/>
  <c r="P212" i="1" s="1"/>
  <c r="Q212" i="1" s="1"/>
  <c r="H213" i="1"/>
  <c r="I213" i="1"/>
  <c r="J213" i="1" s="1"/>
  <c r="K213" i="1"/>
  <c r="O213" i="1"/>
  <c r="P213" i="1"/>
  <c r="Q213" i="1" s="1"/>
  <c r="H214" i="1"/>
  <c r="I214" i="1" s="1"/>
  <c r="O214" i="1"/>
  <c r="P214" i="1"/>
  <c r="Q214" i="1" s="1"/>
  <c r="H215" i="1"/>
  <c r="J215" i="1" s="1"/>
  <c r="K215" i="1" s="1"/>
  <c r="I215" i="1"/>
  <c r="O215" i="1"/>
  <c r="P215" i="1"/>
  <c r="Q215" i="1" s="1"/>
  <c r="H216" i="1"/>
  <c r="I216" i="1" s="1"/>
  <c r="O216" i="1"/>
  <c r="P216" i="1" s="1"/>
  <c r="Q216" i="1" s="1"/>
  <c r="H217" i="1"/>
  <c r="I217" i="1"/>
  <c r="O217" i="1"/>
  <c r="P217" i="1"/>
  <c r="Q217" i="1" s="1"/>
  <c r="H218" i="1"/>
  <c r="J218" i="1" s="1"/>
  <c r="I218" i="1"/>
  <c r="O218" i="1"/>
  <c r="P218" i="1" s="1"/>
  <c r="Q218" i="1"/>
  <c r="H219" i="1"/>
  <c r="I219" i="1"/>
  <c r="J219" i="1"/>
  <c r="K219" i="1" s="1"/>
  <c r="O219" i="1"/>
  <c r="P219" i="1"/>
  <c r="Q219" i="1" s="1"/>
  <c r="H220" i="1"/>
  <c r="I220" i="1" s="1"/>
  <c r="K220" i="1" s="1"/>
  <c r="J220" i="1"/>
  <c r="O220" i="1"/>
  <c r="P220" i="1" s="1"/>
  <c r="Q220" i="1"/>
  <c r="H221" i="1"/>
  <c r="I221" i="1"/>
  <c r="J221" i="1" s="1"/>
  <c r="O221" i="1"/>
  <c r="P221" i="1"/>
  <c r="Q221" i="1" s="1"/>
  <c r="H222" i="1"/>
  <c r="I222" i="1" s="1"/>
  <c r="O222" i="1"/>
  <c r="P222" i="1" s="1"/>
  <c r="Q222" i="1" s="1"/>
  <c r="H223" i="1"/>
  <c r="I223" i="1"/>
  <c r="O223" i="1"/>
  <c r="P223" i="1"/>
  <c r="Q223" i="1"/>
  <c r="H224" i="1"/>
  <c r="I224" i="1" s="1"/>
  <c r="J224" i="1"/>
  <c r="O224" i="1"/>
  <c r="P224" i="1" s="1"/>
  <c r="Q224" i="1"/>
  <c r="H225" i="1"/>
  <c r="I225" i="1" s="1"/>
  <c r="O225" i="1"/>
  <c r="P225" i="1"/>
  <c r="Q225" i="1" s="1"/>
  <c r="H226" i="1"/>
  <c r="I226" i="1" s="1"/>
  <c r="O226" i="1"/>
  <c r="P226" i="1" s="1"/>
  <c r="Q226" i="1" s="1"/>
  <c r="H227" i="1"/>
  <c r="I227" i="1"/>
  <c r="J227" i="1" s="1"/>
  <c r="K227" i="1" s="1"/>
  <c r="O227" i="1"/>
  <c r="P227" i="1"/>
  <c r="Q227" i="1" s="1"/>
  <c r="H228" i="1"/>
  <c r="I228" i="1" s="1"/>
  <c r="O228" i="1"/>
  <c r="P228" i="1" s="1"/>
  <c r="Q228" i="1" s="1"/>
  <c r="H229" i="1"/>
  <c r="I229" i="1"/>
  <c r="J229" i="1" s="1"/>
  <c r="K229" i="1"/>
  <c r="O229" i="1"/>
  <c r="P229" i="1" s="1"/>
  <c r="Q229" i="1" s="1"/>
  <c r="H230" i="1"/>
  <c r="I230" i="1" s="1"/>
  <c r="J230" i="1"/>
  <c r="O230" i="1"/>
  <c r="P230" i="1"/>
  <c r="Q230" i="1" s="1"/>
  <c r="H231" i="1"/>
  <c r="I231" i="1"/>
  <c r="O231" i="1"/>
  <c r="P231" i="1"/>
  <c r="Q231" i="1" s="1"/>
  <c r="H232" i="1"/>
  <c r="I232" i="1" s="1"/>
  <c r="O232" i="1"/>
  <c r="P232" i="1" s="1"/>
  <c r="Q232" i="1"/>
  <c r="H233" i="1"/>
  <c r="I233" i="1" s="1"/>
  <c r="O233" i="1"/>
  <c r="P233" i="1"/>
  <c r="Q233" i="1" s="1"/>
  <c r="H234" i="1"/>
  <c r="I234" i="1"/>
  <c r="J234" i="1"/>
  <c r="O234" i="1"/>
  <c r="P234" i="1" s="1"/>
  <c r="Q234" i="1" s="1"/>
  <c r="H235" i="1"/>
  <c r="I235" i="1"/>
  <c r="K235" i="1" s="1"/>
  <c r="J235" i="1"/>
  <c r="O235" i="1"/>
  <c r="P235" i="1"/>
  <c r="Q235" i="1" s="1"/>
  <c r="H236" i="1"/>
  <c r="I236" i="1" s="1"/>
  <c r="O236" i="1"/>
  <c r="P236" i="1" s="1"/>
  <c r="Q236" i="1"/>
  <c r="H237" i="1"/>
  <c r="I237" i="1"/>
  <c r="J237" i="1" s="1"/>
  <c r="K237" i="1"/>
  <c r="O237" i="1"/>
  <c r="P237" i="1" s="1"/>
  <c r="Q237" i="1" s="1"/>
  <c r="H238" i="1"/>
  <c r="I238" i="1" s="1"/>
  <c r="O238" i="1"/>
  <c r="P238" i="1" s="1"/>
  <c r="Q238" i="1" s="1"/>
  <c r="H239" i="1"/>
  <c r="J239" i="1" s="1"/>
  <c r="I239" i="1"/>
  <c r="K239" i="1" s="1"/>
  <c r="O239" i="1"/>
  <c r="P239" i="1"/>
  <c r="Q239" i="1"/>
  <c r="H240" i="1"/>
  <c r="I240" i="1" s="1"/>
  <c r="J240" i="1"/>
  <c r="O240" i="1"/>
  <c r="P240" i="1" s="1"/>
  <c r="Q240" i="1" s="1"/>
  <c r="H241" i="1"/>
  <c r="I241" i="1"/>
  <c r="O241" i="1"/>
  <c r="P241" i="1"/>
  <c r="Q241" i="1" s="1"/>
  <c r="H242" i="1"/>
  <c r="J242" i="1" s="1"/>
  <c r="I242" i="1"/>
  <c r="O242" i="1"/>
  <c r="P242" i="1" s="1"/>
  <c r="Q242" i="1"/>
  <c r="H243" i="1"/>
  <c r="I243" i="1"/>
  <c r="J243" i="1" s="1"/>
  <c r="O243" i="1"/>
  <c r="P243" i="1"/>
  <c r="Q243" i="1" s="1"/>
  <c r="H244" i="1"/>
  <c r="I244" i="1" s="1"/>
  <c r="J244" i="1"/>
  <c r="K244" i="1" s="1"/>
  <c r="O244" i="1"/>
  <c r="P244" i="1" s="1"/>
  <c r="Q244" i="1" s="1"/>
  <c r="H245" i="1"/>
  <c r="I245" i="1"/>
  <c r="J245" i="1" s="1"/>
  <c r="O245" i="1"/>
  <c r="P245" i="1"/>
  <c r="Q245" i="1" s="1"/>
  <c r="H246" i="1"/>
  <c r="I246" i="1" s="1"/>
  <c r="J246" i="1"/>
  <c r="O246" i="1"/>
  <c r="P246" i="1"/>
  <c r="Q246" i="1"/>
  <c r="H247" i="1"/>
  <c r="J247" i="1" s="1"/>
  <c r="I247" i="1"/>
  <c r="K247" i="1"/>
  <c r="O247" i="1"/>
  <c r="P247" i="1"/>
  <c r="Q247" i="1" s="1"/>
  <c r="H248" i="1"/>
  <c r="I248" i="1" s="1"/>
  <c r="J248" i="1"/>
  <c r="O248" i="1"/>
  <c r="P248" i="1" s="1"/>
  <c r="Q248" i="1" s="1"/>
  <c r="H249" i="1"/>
  <c r="I249" i="1" s="1"/>
  <c r="O249" i="1"/>
  <c r="P249" i="1"/>
  <c r="Q249" i="1" s="1"/>
  <c r="H250" i="1"/>
  <c r="I250" i="1" s="1"/>
  <c r="O250" i="1"/>
  <c r="P250" i="1" s="1"/>
  <c r="Q250" i="1" s="1"/>
  <c r="H251" i="1"/>
  <c r="I251" i="1"/>
  <c r="J251" i="1"/>
  <c r="K251" i="1"/>
  <c r="O251" i="1"/>
  <c r="P251" i="1"/>
  <c r="Q251" i="1" s="1"/>
  <c r="H252" i="1"/>
  <c r="I252" i="1" s="1"/>
  <c r="O252" i="1"/>
  <c r="P252" i="1" s="1"/>
  <c r="Q252" i="1"/>
  <c r="H253" i="1"/>
  <c r="I253" i="1"/>
  <c r="J253" i="1" s="1"/>
  <c r="O253" i="1"/>
  <c r="P253" i="1" s="1"/>
  <c r="Q253" i="1" s="1"/>
  <c r="H254" i="1"/>
  <c r="I254" i="1" s="1"/>
  <c r="O254" i="1"/>
  <c r="P254" i="1"/>
  <c r="Q254" i="1" s="1"/>
  <c r="H255" i="1"/>
  <c r="I255" i="1"/>
  <c r="O255" i="1"/>
  <c r="P255" i="1"/>
  <c r="Q255" i="1"/>
  <c r="H256" i="1"/>
  <c r="I256" i="1" s="1"/>
  <c r="O256" i="1"/>
  <c r="P256" i="1" s="1"/>
  <c r="Q256" i="1"/>
  <c r="H257" i="1"/>
  <c r="I257" i="1"/>
  <c r="O257" i="1"/>
  <c r="P257" i="1"/>
  <c r="Q257" i="1" s="1"/>
  <c r="H258" i="1"/>
  <c r="I258" i="1" s="1"/>
  <c r="O258" i="1"/>
  <c r="P258" i="1" s="1"/>
  <c r="Q258" i="1"/>
  <c r="H259" i="1"/>
  <c r="I259" i="1"/>
  <c r="K259" i="1" s="1"/>
  <c r="J259" i="1"/>
  <c r="O259" i="1"/>
  <c r="P259" i="1"/>
  <c r="Q259" i="1" s="1"/>
  <c r="H260" i="1"/>
  <c r="I260" i="1" s="1"/>
  <c r="K260" i="1" s="1"/>
  <c r="J260" i="1"/>
  <c r="O260" i="1"/>
  <c r="P260" i="1" s="1"/>
  <c r="Q260" i="1"/>
  <c r="H261" i="1"/>
  <c r="I261" i="1"/>
  <c r="J261" i="1" s="1"/>
  <c r="K261" i="1"/>
  <c r="O261" i="1"/>
  <c r="P261" i="1"/>
  <c r="Q261" i="1" s="1"/>
  <c r="H262" i="1"/>
  <c r="I262" i="1" s="1"/>
  <c r="J262" i="1"/>
  <c r="O262" i="1"/>
  <c r="P262" i="1" s="1"/>
  <c r="Q262" i="1" s="1"/>
  <c r="H263" i="1"/>
  <c r="J263" i="1" s="1"/>
  <c r="I263" i="1"/>
  <c r="K263" i="1"/>
  <c r="O263" i="1"/>
  <c r="P263" i="1"/>
  <c r="Q263" i="1"/>
  <c r="H264" i="1"/>
  <c r="I264" i="1" s="1"/>
  <c r="O264" i="1"/>
  <c r="P264" i="1" s="1"/>
  <c r="Q264" i="1" s="1"/>
  <c r="H265" i="1"/>
  <c r="I265" i="1" s="1"/>
  <c r="O265" i="1"/>
  <c r="P265" i="1"/>
  <c r="Q265" i="1" s="1"/>
  <c r="H266" i="1"/>
  <c r="I266" i="1"/>
  <c r="J266" i="1" s="1"/>
  <c r="O266" i="1"/>
  <c r="P266" i="1" s="1"/>
  <c r="Q266" i="1" s="1"/>
  <c r="H267" i="1"/>
  <c r="I267" i="1"/>
  <c r="O267" i="1"/>
  <c r="P267" i="1"/>
  <c r="Q267" i="1" s="1"/>
  <c r="H268" i="1"/>
  <c r="I268" i="1" s="1"/>
  <c r="O268" i="1"/>
  <c r="P268" i="1" s="1"/>
  <c r="Q268" i="1" s="1"/>
  <c r="H269" i="1"/>
  <c r="I269" i="1"/>
  <c r="J269" i="1" s="1"/>
  <c r="O269" i="1"/>
  <c r="P269" i="1" s="1"/>
  <c r="Q269" i="1" s="1"/>
  <c r="H270" i="1"/>
  <c r="I270" i="1" s="1"/>
  <c r="J270" i="1"/>
  <c r="O270" i="1"/>
  <c r="P270" i="1" s="1"/>
  <c r="Q270" i="1" s="1"/>
  <c r="H271" i="1"/>
  <c r="I271" i="1"/>
  <c r="O271" i="1"/>
  <c r="P271" i="1"/>
  <c r="Q271" i="1" s="1"/>
  <c r="H272" i="1"/>
  <c r="I272" i="1" s="1"/>
  <c r="J272" i="1"/>
  <c r="O272" i="1"/>
  <c r="P272" i="1" s="1"/>
  <c r="Q272" i="1"/>
  <c r="H273" i="1"/>
  <c r="I273" i="1"/>
  <c r="O273" i="1"/>
  <c r="P273" i="1"/>
  <c r="Q273" i="1" s="1"/>
  <c r="H274" i="1"/>
  <c r="I274" i="1" s="1"/>
  <c r="J274" i="1"/>
  <c r="O274" i="1"/>
  <c r="P274" i="1" s="1"/>
  <c r="Q274" i="1"/>
  <c r="H275" i="1"/>
  <c r="I275" i="1"/>
  <c r="J275" i="1"/>
  <c r="K275" i="1" s="1"/>
  <c r="O275" i="1"/>
  <c r="P275" i="1" s="1"/>
  <c r="Q275" i="1" s="1"/>
  <c r="H276" i="1"/>
  <c r="I276" i="1" s="1"/>
  <c r="J276" i="1"/>
  <c r="O276" i="1"/>
  <c r="P276" i="1"/>
  <c r="Q276" i="1" s="1"/>
  <c r="H277" i="1"/>
  <c r="I277" i="1"/>
  <c r="J277" i="1" s="1"/>
  <c r="K277" i="1"/>
  <c r="O277" i="1"/>
  <c r="P277" i="1" s="1"/>
  <c r="Q277" i="1" s="1"/>
  <c r="H278" i="1"/>
  <c r="I278" i="1" s="1"/>
  <c r="O278" i="1"/>
  <c r="P278" i="1" s="1"/>
  <c r="Q278" i="1" s="1"/>
  <c r="H279" i="1"/>
  <c r="O279" i="1"/>
  <c r="P279" i="1"/>
  <c r="Q279" i="1"/>
  <c r="H280" i="1"/>
  <c r="I280" i="1"/>
  <c r="J280" i="1"/>
  <c r="O280" i="1"/>
  <c r="P280" i="1" s="1"/>
  <c r="Q280" i="1" s="1"/>
  <c r="H281" i="1"/>
  <c r="I281" i="1" s="1"/>
  <c r="J281" i="1" s="1"/>
  <c r="O281" i="1"/>
  <c r="P281" i="1"/>
  <c r="Q281" i="1" s="1"/>
  <c r="H282" i="1"/>
  <c r="I282" i="1" s="1"/>
  <c r="O282" i="1"/>
  <c r="P282" i="1" s="1"/>
  <c r="Q282" i="1" s="1"/>
  <c r="H283" i="1"/>
  <c r="I283" i="1"/>
  <c r="O283" i="1"/>
  <c r="P283" i="1" s="1"/>
  <c r="Q283" i="1" s="1"/>
  <c r="H284" i="1"/>
  <c r="O284" i="1"/>
  <c r="P284" i="1" s="1"/>
  <c r="Q284" i="1" s="1"/>
  <c r="H285" i="1"/>
  <c r="I285" i="1"/>
  <c r="J285" i="1" s="1"/>
  <c r="K285" i="1"/>
  <c r="O285" i="1"/>
  <c r="P285" i="1"/>
  <c r="Q285" i="1"/>
  <c r="H286" i="1"/>
  <c r="I286" i="1" s="1"/>
  <c r="O286" i="1"/>
  <c r="P286" i="1" s="1"/>
  <c r="Q286" i="1" s="1"/>
  <c r="H287" i="1"/>
  <c r="I287" i="1"/>
  <c r="O287" i="1"/>
  <c r="P287" i="1" s="1"/>
  <c r="Q287" i="1" s="1"/>
  <c r="H288" i="1"/>
  <c r="J288" i="1" s="1"/>
  <c r="I288" i="1"/>
  <c r="O288" i="1"/>
  <c r="P288" i="1"/>
  <c r="Q288" i="1" s="1"/>
  <c r="H289" i="1"/>
  <c r="I289" i="1"/>
  <c r="J289" i="1" s="1"/>
  <c r="K289" i="1"/>
  <c r="O289" i="1"/>
  <c r="P289" i="1"/>
  <c r="Q289" i="1"/>
  <c r="H290" i="1"/>
  <c r="I290" i="1" s="1"/>
  <c r="O290" i="1"/>
  <c r="P290" i="1" s="1"/>
  <c r="Q290" i="1" s="1"/>
  <c r="H291" i="1"/>
  <c r="J291" i="1" s="1"/>
  <c r="I291" i="1"/>
  <c r="O291" i="1"/>
  <c r="P291" i="1" s="1"/>
  <c r="Q291" i="1" s="1"/>
  <c r="H292" i="1"/>
  <c r="O292" i="1"/>
  <c r="P292" i="1" s="1"/>
  <c r="Q292" i="1" s="1"/>
  <c r="H293" i="1"/>
  <c r="I293" i="1"/>
  <c r="O293" i="1"/>
  <c r="P293" i="1" s="1"/>
  <c r="Q293" i="1" s="1"/>
  <c r="H294" i="1"/>
  <c r="I294" i="1" s="1"/>
  <c r="O294" i="1"/>
  <c r="P294" i="1"/>
  <c r="Q294" i="1"/>
  <c r="H295" i="1"/>
  <c r="I295" i="1" s="1"/>
  <c r="O295" i="1"/>
  <c r="P295" i="1"/>
  <c r="Q295" i="1" s="1"/>
  <c r="H296" i="1"/>
  <c r="I296" i="1"/>
  <c r="O296" i="1"/>
  <c r="P296" i="1"/>
  <c r="Q296" i="1" s="1"/>
  <c r="H297" i="1"/>
  <c r="I297" i="1" s="1"/>
  <c r="J297" i="1"/>
  <c r="O297" i="1"/>
  <c r="P297" i="1"/>
  <c r="Q297" i="1"/>
  <c r="H298" i="1"/>
  <c r="J298" i="1" s="1"/>
  <c r="I298" i="1"/>
  <c r="O298" i="1"/>
  <c r="P298" i="1" s="1"/>
  <c r="Q298" i="1" s="1"/>
  <c r="H299" i="1"/>
  <c r="I299" i="1" s="1"/>
  <c r="J299" i="1"/>
  <c r="O299" i="1"/>
  <c r="P299" i="1"/>
  <c r="Q299" i="1" s="1"/>
  <c r="H300" i="1"/>
  <c r="I300" i="1"/>
  <c r="J300" i="1" s="1"/>
  <c r="K300" i="1" s="1"/>
  <c r="O300" i="1"/>
  <c r="P300" i="1"/>
  <c r="Q300" i="1"/>
  <c r="H301" i="1"/>
  <c r="I301" i="1" s="1"/>
  <c r="O301" i="1"/>
  <c r="P301" i="1" s="1"/>
  <c r="Q301" i="1"/>
  <c r="H302" i="1"/>
  <c r="O302" i="1"/>
  <c r="P302" i="1"/>
  <c r="Q302" i="1" s="1"/>
  <c r="H303" i="1"/>
  <c r="I303" i="1"/>
  <c r="O303" i="1"/>
  <c r="P303" i="1" s="1"/>
  <c r="Q303" i="1"/>
  <c r="H304" i="1"/>
  <c r="I304" i="1"/>
  <c r="J304" i="1" s="1"/>
  <c r="O304" i="1"/>
  <c r="P304" i="1"/>
  <c r="Q304" i="1" s="1"/>
  <c r="H305" i="1"/>
  <c r="I305" i="1" s="1"/>
  <c r="O305" i="1"/>
  <c r="P305" i="1" s="1"/>
  <c r="Q305" i="1" s="1"/>
  <c r="H306" i="1"/>
  <c r="J306" i="1" s="1"/>
  <c r="I306" i="1"/>
  <c r="K306" i="1"/>
  <c r="O306" i="1"/>
  <c r="P306" i="1" s="1"/>
  <c r="Q306" i="1" s="1"/>
  <c r="H307" i="1"/>
  <c r="I307" i="1" s="1"/>
  <c r="J307" i="1" s="1"/>
  <c r="O307" i="1"/>
  <c r="P307" i="1"/>
  <c r="Q307" i="1" s="1"/>
  <c r="H308" i="1"/>
  <c r="I308" i="1"/>
  <c r="J308" i="1" s="1"/>
  <c r="K308" i="1"/>
  <c r="O308" i="1"/>
  <c r="P308" i="1"/>
  <c r="Q308" i="1" s="1"/>
  <c r="H309" i="1"/>
  <c r="I309" i="1" s="1"/>
  <c r="O309" i="1"/>
  <c r="P309" i="1" s="1"/>
  <c r="Q309" i="1" s="1"/>
  <c r="H310" i="1"/>
  <c r="O310" i="1"/>
  <c r="P310" i="1"/>
  <c r="Q310" i="1" s="1"/>
  <c r="H311" i="1"/>
  <c r="I311" i="1" s="1"/>
  <c r="O311" i="1"/>
  <c r="P311" i="1" s="1"/>
  <c r="Q311" i="1"/>
  <c r="H312" i="1"/>
  <c r="I312" i="1"/>
  <c r="J312" i="1"/>
  <c r="O312" i="1"/>
  <c r="P312" i="1"/>
  <c r="Q312" i="1" s="1"/>
  <c r="H313" i="1"/>
  <c r="I313" i="1" s="1"/>
  <c r="J313" i="1"/>
  <c r="K313" i="1"/>
  <c r="O313" i="1"/>
  <c r="P313" i="1" s="1"/>
  <c r="Q313" i="1" s="1"/>
  <c r="H314" i="1"/>
  <c r="I314" i="1"/>
  <c r="O314" i="1"/>
  <c r="P314" i="1" s="1"/>
  <c r="Q314" i="1" s="1"/>
  <c r="H315" i="1"/>
  <c r="I315" i="1" s="1"/>
  <c r="J315" i="1"/>
  <c r="O315" i="1"/>
  <c r="P315" i="1" s="1"/>
  <c r="Q315" i="1" s="1"/>
  <c r="H316" i="1"/>
  <c r="I316" i="1"/>
  <c r="J316" i="1" s="1"/>
  <c r="K316" i="1" s="1"/>
  <c r="O316" i="1"/>
  <c r="P316" i="1"/>
  <c r="Q316" i="1"/>
  <c r="H317" i="1"/>
  <c r="I317" i="1" s="1"/>
  <c r="O317" i="1"/>
  <c r="P317" i="1" s="1"/>
  <c r="Q317" i="1" s="1"/>
  <c r="H318" i="1"/>
  <c r="O318" i="1"/>
  <c r="P318" i="1"/>
  <c r="Q318" i="1" s="1"/>
  <c r="H319" i="1"/>
  <c r="I319" i="1"/>
  <c r="O319" i="1"/>
  <c r="P319" i="1" s="1"/>
  <c r="Q319" i="1" s="1"/>
  <c r="H320" i="1"/>
  <c r="I320" i="1"/>
  <c r="O320" i="1"/>
  <c r="P320" i="1"/>
  <c r="Q320" i="1" s="1"/>
  <c r="H321" i="1"/>
  <c r="I321" i="1" s="1"/>
  <c r="J321" i="1"/>
  <c r="K321" i="1"/>
  <c r="O321" i="1"/>
  <c r="P321" i="1" s="1"/>
  <c r="Q321" i="1" s="1"/>
  <c r="H322" i="1"/>
  <c r="J322" i="1" s="1"/>
  <c r="K322" i="1" s="1"/>
  <c r="I322" i="1"/>
  <c r="O322" i="1"/>
  <c r="P322" i="1" s="1"/>
  <c r="Q322" i="1" s="1"/>
  <c r="H323" i="1"/>
  <c r="I323" i="1" s="1"/>
  <c r="J323" i="1"/>
  <c r="O323" i="1"/>
  <c r="P323" i="1" s="1"/>
  <c r="Q323" i="1" s="1"/>
  <c r="H324" i="1"/>
  <c r="I324" i="1"/>
  <c r="J324" i="1" s="1"/>
  <c r="K324" i="1"/>
  <c r="O324" i="1"/>
  <c r="P324" i="1"/>
  <c r="Q324" i="1"/>
  <c r="H325" i="1"/>
  <c r="I325" i="1" s="1"/>
  <c r="O325" i="1"/>
  <c r="P325" i="1" s="1"/>
  <c r="Q325" i="1"/>
  <c r="H326" i="1"/>
  <c r="O326" i="1"/>
  <c r="P326" i="1"/>
  <c r="Q326" i="1" s="1"/>
  <c r="H327" i="1"/>
  <c r="I327" i="1"/>
  <c r="O327" i="1"/>
  <c r="P327" i="1" s="1"/>
  <c r="Q327" i="1"/>
  <c r="H328" i="1"/>
  <c r="I328" i="1"/>
  <c r="J328" i="1"/>
  <c r="O328" i="1"/>
  <c r="P328" i="1"/>
  <c r="Q328" i="1" s="1"/>
  <c r="H329" i="1"/>
  <c r="I329" i="1" s="1"/>
  <c r="O329" i="1"/>
  <c r="P329" i="1" s="1"/>
  <c r="Q329" i="1" s="1"/>
  <c r="H330" i="1"/>
  <c r="I330" i="1"/>
  <c r="O330" i="1"/>
  <c r="P330" i="1" s="1"/>
  <c r="Q330" i="1" s="1"/>
  <c r="H331" i="1"/>
  <c r="I331" i="1" s="1"/>
  <c r="J331" i="1"/>
  <c r="O331" i="1"/>
  <c r="P331" i="1"/>
  <c r="Q331" i="1" s="1"/>
  <c r="H332" i="1"/>
  <c r="I332" i="1"/>
  <c r="J332" i="1" s="1"/>
  <c r="K332" i="1" s="1"/>
  <c r="O332" i="1"/>
  <c r="P332" i="1"/>
  <c r="Q332" i="1"/>
  <c r="H333" i="1"/>
  <c r="I333" i="1" s="1"/>
  <c r="O333" i="1"/>
  <c r="P333" i="1" s="1"/>
  <c r="Q333" i="1" s="1"/>
  <c r="H334" i="1"/>
  <c r="O334" i="1"/>
  <c r="P334" i="1"/>
  <c r="Q334" i="1" s="1"/>
  <c r="H335" i="1"/>
  <c r="I335" i="1"/>
  <c r="O335" i="1"/>
  <c r="P335" i="1" s="1"/>
  <c r="Q335" i="1"/>
  <c r="H336" i="1"/>
  <c r="I336" i="1"/>
  <c r="J336" i="1" s="1"/>
  <c r="O336" i="1"/>
  <c r="P336" i="1"/>
  <c r="Q336" i="1" s="1"/>
  <c r="H337" i="1"/>
  <c r="I337" i="1" s="1"/>
  <c r="J337" i="1"/>
  <c r="K337" i="1"/>
  <c r="O337" i="1"/>
  <c r="P337" i="1" s="1"/>
  <c r="Q337" i="1" s="1"/>
  <c r="H338" i="1"/>
  <c r="J338" i="1" s="1"/>
  <c r="I338" i="1"/>
  <c r="K338" i="1"/>
  <c r="O338" i="1"/>
  <c r="P338" i="1" s="1"/>
  <c r="Q338" i="1" s="1"/>
  <c r="H339" i="1"/>
  <c r="I339" i="1" s="1"/>
  <c r="J339" i="1"/>
  <c r="O339" i="1"/>
  <c r="P339" i="1" s="1"/>
  <c r="Q339" i="1" s="1"/>
  <c r="H340" i="1"/>
  <c r="I340" i="1"/>
  <c r="J340" i="1" s="1"/>
  <c r="K340" i="1"/>
  <c r="O340" i="1"/>
  <c r="P340" i="1"/>
  <c r="Q340" i="1" s="1"/>
  <c r="H341" i="1"/>
  <c r="I341" i="1" s="1"/>
  <c r="O341" i="1"/>
  <c r="P341" i="1" s="1"/>
  <c r="Q341" i="1"/>
  <c r="H342" i="1"/>
  <c r="O342" i="1"/>
  <c r="P342" i="1"/>
  <c r="Q342" i="1" s="1"/>
  <c r="H343" i="1"/>
  <c r="I343" i="1" s="1"/>
  <c r="O343" i="1"/>
  <c r="P343" i="1" s="1"/>
  <c r="Q343" i="1" s="1"/>
  <c r="H344" i="1"/>
  <c r="I344" i="1"/>
  <c r="J344" i="1"/>
  <c r="O344" i="1"/>
  <c r="P344" i="1"/>
  <c r="Q344" i="1"/>
  <c r="H345" i="1"/>
  <c r="O345" i="1"/>
  <c r="P345" i="1" s="1"/>
  <c r="Q345" i="1" s="1"/>
  <c r="H346" i="1"/>
  <c r="I346" i="1"/>
  <c r="O346" i="1"/>
  <c r="P346" i="1" s="1"/>
  <c r="Q346" i="1" s="1"/>
  <c r="H347" i="1"/>
  <c r="I347" i="1"/>
  <c r="J347" i="1"/>
  <c r="O347" i="1"/>
  <c r="P347" i="1"/>
  <c r="Q347" i="1" s="1"/>
  <c r="H348" i="1"/>
  <c r="I348" i="1"/>
  <c r="J348" i="1"/>
  <c r="K348" i="1"/>
  <c r="O348" i="1"/>
  <c r="P348" i="1"/>
  <c r="Q348" i="1" s="1"/>
  <c r="H349" i="1"/>
  <c r="I349" i="1" s="1"/>
  <c r="J349" i="1" s="1"/>
  <c r="K349" i="1"/>
  <c r="O349" i="1"/>
  <c r="P349" i="1" s="1"/>
  <c r="Q349" i="1" s="1"/>
  <c r="H350" i="1"/>
  <c r="O350" i="1"/>
  <c r="P350" i="1"/>
  <c r="Q350" i="1" s="1"/>
  <c r="H351" i="1"/>
  <c r="I351" i="1"/>
  <c r="O351" i="1"/>
  <c r="P351" i="1"/>
  <c r="Q351" i="1" s="1"/>
  <c r="H352" i="1"/>
  <c r="I352" i="1"/>
  <c r="J352" i="1"/>
  <c r="O352" i="1"/>
  <c r="P352" i="1"/>
  <c r="Q352" i="1"/>
  <c r="H353" i="1"/>
  <c r="I353" i="1" s="1"/>
  <c r="O353" i="1"/>
  <c r="P353" i="1" s="1"/>
  <c r="Q353" i="1"/>
  <c r="H354" i="1"/>
  <c r="I354" i="1"/>
  <c r="O354" i="1"/>
  <c r="P354" i="1" s="1"/>
  <c r="Q354" i="1" s="1"/>
  <c r="H355" i="1"/>
  <c r="I355" i="1"/>
  <c r="O355" i="1"/>
  <c r="P355" i="1" s="1"/>
  <c r="Q355" i="1" s="1"/>
  <c r="H356" i="1"/>
  <c r="I356" i="1"/>
  <c r="J356" i="1"/>
  <c r="K356" i="1"/>
  <c r="O356" i="1"/>
  <c r="P356" i="1"/>
  <c r="Q356" i="1"/>
  <c r="H357" i="1"/>
  <c r="I357" i="1" s="1"/>
  <c r="J357" i="1"/>
  <c r="K357" i="1"/>
  <c r="O357" i="1"/>
  <c r="P357" i="1" s="1"/>
  <c r="Q357" i="1"/>
  <c r="H358" i="1"/>
  <c r="O358" i="1"/>
  <c r="P358" i="1" s="1"/>
  <c r="Q358" i="1" s="1"/>
  <c r="H359" i="1"/>
  <c r="I359" i="1"/>
  <c r="J359" i="1"/>
  <c r="O359" i="1"/>
  <c r="P359" i="1"/>
  <c r="Q359" i="1" s="1"/>
  <c r="H360" i="1"/>
  <c r="I360" i="1"/>
  <c r="J360" i="1"/>
  <c r="K360" i="1"/>
  <c r="O360" i="1"/>
  <c r="P360" i="1"/>
  <c r="Q360" i="1" s="1"/>
  <c r="H361" i="1"/>
  <c r="I361" i="1" s="1"/>
  <c r="J361" i="1"/>
  <c r="K361" i="1" s="1"/>
  <c r="O361" i="1"/>
  <c r="P361" i="1" s="1"/>
  <c r="Q361" i="1"/>
  <c r="H362" i="1"/>
  <c r="I362" i="1"/>
  <c r="O362" i="1"/>
  <c r="P362" i="1"/>
  <c r="Q362" i="1" s="1"/>
  <c r="H363" i="1"/>
  <c r="I363" i="1"/>
  <c r="J363" i="1"/>
  <c r="O363" i="1"/>
  <c r="P363" i="1"/>
  <c r="Q363" i="1"/>
  <c r="H364" i="1"/>
  <c r="I364" i="1"/>
  <c r="J364" i="1" s="1"/>
  <c r="K364" i="1"/>
  <c r="O364" i="1"/>
  <c r="P364" i="1"/>
  <c r="Q364" i="1"/>
  <c r="H365" i="1"/>
  <c r="O365" i="1"/>
  <c r="P365" i="1" s="1"/>
  <c r="Q365" i="1"/>
  <c r="H366" i="1"/>
  <c r="I366" i="1"/>
  <c r="O366" i="1"/>
  <c r="P366" i="1" s="1"/>
  <c r="Q366" i="1" s="1"/>
  <c r="H367" i="1"/>
  <c r="I367" i="1" s="1"/>
  <c r="J367" i="1"/>
  <c r="O367" i="1"/>
  <c r="P367" i="1" s="1"/>
  <c r="Q367" i="1" s="1"/>
  <c r="H368" i="1"/>
  <c r="I368" i="1"/>
  <c r="J368" i="1"/>
  <c r="K368" i="1" s="1"/>
  <c r="O368" i="1"/>
  <c r="P368" i="1"/>
  <c r="Q368" i="1"/>
  <c r="H369" i="1"/>
  <c r="I369" i="1" s="1"/>
  <c r="J369" i="1"/>
  <c r="O369" i="1"/>
  <c r="P369" i="1" s="1"/>
  <c r="Q369" i="1" s="1"/>
  <c r="H370" i="1"/>
  <c r="I370" i="1" s="1"/>
  <c r="O370" i="1"/>
  <c r="P370" i="1"/>
  <c r="Q370" i="1" s="1"/>
  <c r="H371" i="1"/>
  <c r="I371" i="1"/>
  <c r="O371" i="1"/>
  <c r="P371" i="1"/>
  <c r="Q371" i="1" s="1"/>
  <c r="H372" i="1"/>
  <c r="I372" i="1"/>
  <c r="J372" i="1" s="1"/>
  <c r="K372" i="1"/>
  <c r="O372" i="1"/>
  <c r="P372" i="1"/>
  <c r="Q372" i="1"/>
  <c r="H373" i="1"/>
  <c r="I373" i="1" s="1"/>
  <c r="O373" i="1"/>
  <c r="P373" i="1" s="1"/>
  <c r="Q373" i="1"/>
  <c r="H374" i="1"/>
  <c r="I374" i="1"/>
  <c r="O374" i="1"/>
  <c r="P374" i="1" s="1"/>
  <c r="Q374" i="1" s="1"/>
  <c r="H375" i="1"/>
  <c r="I375" i="1" s="1"/>
  <c r="J375" i="1"/>
  <c r="O375" i="1"/>
  <c r="P375" i="1"/>
  <c r="Q375" i="1"/>
  <c r="H376" i="1"/>
  <c r="I376" i="1"/>
  <c r="J376" i="1" s="1"/>
  <c r="O376" i="1"/>
  <c r="P376" i="1"/>
  <c r="Q376" i="1"/>
  <c r="H377" i="1"/>
  <c r="I377" i="1" s="1"/>
  <c r="J377" i="1"/>
  <c r="K377" i="1"/>
  <c r="O377" i="1"/>
  <c r="P377" i="1" s="1"/>
  <c r="Q377" i="1" s="1"/>
  <c r="H378" i="1"/>
  <c r="O378" i="1"/>
  <c r="P378" i="1"/>
  <c r="Q378" i="1" s="1"/>
  <c r="H379" i="1"/>
  <c r="I379" i="1"/>
  <c r="O379" i="1"/>
  <c r="P379" i="1" s="1"/>
  <c r="Q379" i="1"/>
  <c r="H380" i="1"/>
  <c r="I380" i="1"/>
  <c r="J380" i="1"/>
  <c r="K380" i="1"/>
  <c r="O380" i="1"/>
  <c r="P380" i="1"/>
  <c r="Q380" i="1" s="1"/>
  <c r="H381" i="1"/>
  <c r="I381" i="1" s="1"/>
  <c r="K381" i="1" s="1"/>
  <c r="J381" i="1"/>
  <c r="O381" i="1"/>
  <c r="P381" i="1" s="1"/>
  <c r="Q381" i="1"/>
  <c r="H382" i="1"/>
  <c r="I382" i="1"/>
  <c r="O382" i="1"/>
  <c r="P382" i="1"/>
  <c r="Q382" i="1" s="1"/>
  <c r="H383" i="1"/>
  <c r="I383" i="1" s="1"/>
  <c r="O383" i="1"/>
  <c r="P383" i="1"/>
  <c r="Q383" i="1" s="1"/>
  <c r="H384" i="1"/>
  <c r="I384" i="1"/>
  <c r="J384" i="1"/>
  <c r="K384" i="1" s="1"/>
  <c r="O384" i="1"/>
  <c r="P384" i="1"/>
  <c r="Q384" i="1"/>
  <c r="H385" i="1"/>
  <c r="I385" i="1" s="1"/>
  <c r="J385" i="1"/>
  <c r="K385" i="1"/>
  <c r="O385" i="1"/>
  <c r="P385" i="1" s="1"/>
  <c r="Q385" i="1"/>
  <c r="H386" i="1"/>
  <c r="O386" i="1"/>
  <c r="P386" i="1"/>
  <c r="Q386" i="1" s="1"/>
  <c r="H387" i="1"/>
  <c r="I387" i="1"/>
  <c r="J387" i="1"/>
  <c r="O387" i="1"/>
  <c r="P387" i="1" s="1"/>
  <c r="Q387" i="1" s="1"/>
  <c r="H388" i="1"/>
  <c r="I388" i="1"/>
  <c r="K388" i="1" s="1"/>
  <c r="J388" i="1"/>
  <c r="O388" i="1"/>
  <c r="P388" i="1"/>
  <c r="Q388" i="1" s="1"/>
  <c r="H389" i="1"/>
  <c r="O389" i="1"/>
  <c r="P389" i="1" s="1"/>
  <c r="Q389" i="1"/>
  <c r="H390" i="1"/>
  <c r="I390" i="1" s="1"/>
  <c r="O390" i="1"/>
  <c r="P390" i="1" s="1"/>
  <c r="Q390" i="1" s="1"/>
  <c r="H391" i="1"/>
  <c r="J391" i="1" s="1"/>
  <c r="I391" i="1"/>
  <c r="O391" i="1"/>
  <c r="P391" i="1"/>
  <c r="Q391" i="1" s="1"/>
  <c r="H392" i="1"/>
  <c r="I392" i="1"/>
  <c r="J392" i="1"/>
  <c r="K392" i="1"/>
  <c r="O392" i="1"/>
  <c r="P392" i="1"/>
  <c r="Q392" i="1"/>
  <c r="H393" i="1"/>
  <c r="I393" i="1" s="1"/>
  <c r="J393" i="1"/>
  <c r="K393" i="1" s="1"/>
  <c r="O393" i="1"/>
  <c r="P393" i="1" s="1"/>
  <c r="Q393" i="1"/>
  <c r="H394" i="1"/>
  <c r="I394" i="1"/>
  <c r="O394" i="1"/>
  <c r="P394" i="1"/>
  <c r="Q394" i="1" s="1"/>
  <c r="H395" i="1"/>
  <c r="I395" i="1"/>
  <c r="J395" i="1"/>
  <c r="O395" i="1"/>
  <c r="P395" i="1"/>
  <c r="Q395" i="1" s="1"/>
  <c r="H396" i="1"/>
  <c r="I396" i="1"/>
  <c r="J396" i="1" s="1"/>
  <c r="K396" i="1"/>
  <c r="O396" i="1"/>
  <c r="P396" i="1"/>
  <c r="Q396" i="1"/>
  <c r="H397" i="1"/>
  <c r="O397" i="1"/>
  <c r="P397" i="1" s="1"/>
  <c r="Q397" i="1"/>
  <c r="H398" i="1"/>
  <c r="I398" i="1" s="1"/>
  <c r="O398" i="1"/>
  <c r="P398" i="1" s="1"/>
  <c r="Q398" i="1" s="1"/>
  <c r="H399" i="1"/>
  <c r="I399" i="1" s="1"/>
  <c r="O399" i="1"/>
  <c r="P399" i="1"/>
  <c r="Q399" i="1"/>
  <c r="H400" i="1"/>
  <c r="I400" i="1"/>
  <c r="J400" i="1"/>
  <c r="K400" i="1" s="1"/>
  <c r="O400" i="1"/>
  <c r="P400" i="1"/>
  <c r="Q400" i="1"/>
  <c r="H401" i="1"/>
  <c r="I401" i="1" s="1"/>
  <c r="J401" i="1"/>
  <c r="O401" i="1"/>
  <c r="P401" i="1" s="1"/>
  <c r="Q401" i="1" s="1"/>
  <c r="H402" i="1"/>
  <c r="I402" i="1"/>
  <c r="O402" i="1"/>
  <c r="P402" i="1"/>
  <c r="Q402" i="1" s="1"/>
  <c r="H403" i="1"/>
  <c r="I403" i="1"/>
  <c r="O403" i="1"/>
  <c r="P403" i="1"/>
  <c r="Q403" i="1"/>
  <c r="H404" i="1"/>
  <c r="I404" i="1"/>
  <c r="J404" i="1" s="1"/>
  <c r="K404" i="1"/>
  <c r="O404" i="1"/>
  <c r="P404" i="1"/>
  <c r="Q404" i="1" s="1"/>
  <c r="H405" i="1"/>
  <c r="I405" i="1" s="1"/>
  <c r="J405" i="1"/>
  <c r="K405" i="1"/>
  <c r="O405" i="1"/>
  <c r="P405" i="1" s="1"/>
  <c r="Q405" i="1"/>
  <c r="H406" i="1"/>
  <c r="I406" i="1"/>
  <c r="O406" i="1"/>
  <c r="P406" i="1"/>
  <c r="Q406" i="1" s="1"/>
  <c r="H407" i="1"/>
  <c r="I407" i="1" s="1"/>
  <c r="O407" i="1"/>
  <c r="P407" i="1"/>
  <c r="Q407" i="1"/>
  <c r="H408" i="1"/>
  <c r="I408" i="1"/>
  <c r="J408" i="1"/>
  <c r="O408" i="1"/>
  <c r="P408" i="1"/>
  <c r="Q408" i="1"/>
  <c r="H409" i="1"/>
  <c r="I409" i="1" s="1"/>
  <c r="K409" i="1" s="1"/>
  <c r="J409" i="1"/>
  <c r="O409" i="1"/>
  <c r="P409" i="1" s="1"/>
  <c r="Q409" i="1" s="1"/>
  <c r="H410" i="1"/>
  <c r="O410" i="1"/>
  <c r="P410" i="1"/>
  <c r="Q410" i="1" s="1"/>
  <c r="H411" i="1"/>
  <c r="I411" i="1"/>
  <c r="O411" i="1"/>
  <c r="P411" i="1" s="1"/>
  <c r="Q411" i="1"/>
  <c r="H412" i="1"/>
  <c r="I412" i="1"/>
  <c r="J412" i="1" s="1"/>
  <c r="O412" i="1"/>
  <c r="P412" i="1"/>
  <c r="Q412" i="1" s="1"/>
  <c r="H413" i="1"/>
  <c r="I413" i="1" s="1"/>
  <c r="J413" i="1"/>
  <c r="K413" i="1"/>
  <c r="O413" i="1"/>
  <c r="P413" i="1" s="1"/>
  <c r="Q413" i="1" s="1"/>
  <c r="H414" i="1"/>
  <c r="I414" i="1"/>
  <c r="O414" i="1"/>
  <c r="P414" i="1" s="1"/>
  <c r="Q414" i="1" s="1"/>
  <c r="H415" i="1"/>
  <c r="I415" i="1"/>
  <c r="J415" i="1"/>
  <c r="O415" i="1"/>
  <c r="P415" i="1"/>
  <c r="Q415" i="1" s="1"/>
  <c r="H416" i="1"/>
  <c r="I416" i="1"/>
  <c r="O416" i="1"/>
  <c r="P416" i="1"/>
  <c r="Q416" i="1"/>
  <c r="H417" i="1"/>
  <c r="I417" i="1" s="1"/>
  <c r="J417" i="1"/>
  <c r="K417" i="1"/>
  <c r="O417" i="1"/>
  <c r="P417" i="1" s="1"/>
  <c r="Q417" i="1"/>
  <c r="H418" i="1"/>
  <c r="O418" i="1"/>
  <c r="P418" i="1"/>
  <c r="Q418" i="1" s="1"/>
  <c r="H419" i="1"/>
  <c r="J419" i="1" s="1"/>
  <c r="I419" i="1"/>
  <c r="O419" i="1"/>
  <c r="P419" i="1" s="1"/>
  <c r="Q419" i="1"/>
  <c r="H420" i="1"/>
  <c r="I420" i="1"/>
  <c r="J420" i="1"/>
  <c r="K420" i="1"/>
  <c r="O420" i="1"/>
  <c r="P420" i="1"/>
  <c r="Q420" i="1" s="1"/>
  <c r="H421" i="1"/>
  <c r="O421" i="1"/>
  <c r="P421" i="1" s="1"/>
  <c r="Q421" i="1" s="1"/>
  <c r="H422" i="1"/>
  <c r="I422" i="1" s="1"/>
  <c r="J422" i="1"/>
  <c r="O422" i="1"/>
  <c r="P422" i="1"/>
  <c r="Q422" i="1"/>
  <c r="H423" i="1"/>
  <c r="I423" i="1" s="1"/>
  <c r="O423" i="1"/>
  <c r="P423" i="1"/>
  <c r="Q423" i="1" s="1"/>
  <c r="H424" i="1"/>
  <c r="I424" i="1"/>
  <c r="J424" i="1"/>
  <c r="O424" i="1"/>
  <c r="P424" i="1" s="1"/>
  <c r="Q424" i="1"/>
  <c r="H425" i="1"/>
  <c r="J425" i="1" s="1"/>
  <c r="I425" i="1"/>
  <c r="K425" i="1" s="1"/>
  <c r="O425" i="1"/>
  <c r="P425" i="1"/>
  <c r="Q425" i="1" s="1"/>
  <c r="H426" i="1"/>
  <c r="I426" i="1"/>
  <c r="J426" i="1"/>
  <c r="K426" i="1"/>
  <c r="O426" i="1"/>
  <c r="P426" i="1" s="1"/>
  <c r="Q426" i="1"/>
  <c r="H427" i="1"/>
  <c r="I427" i="1"/>
  <c r="J427" i="1" s="1"/>
  <c r="O427" i="1"/>
  <c r="P427" i="1"/>
  <c r="Q427" i="1" s="1"/>
  <c r="H428" i="1"/>
  <c r="I428" i="1" s="1"/>
  <c r="J428" i="1"/>
  <c r="K428" i="1"/>
  <c r="O428" i="1"/>
  <c r="P428" i="1" s="1"/>
  <c r="Q428" i="1" s="1"/>
  <c r="H429" i="1"/>
  <c r="I429" i="1"/>
  <c r="J429" i="1" s="1"/>
  <c r="O429" i="1"/>
  <c r="P429" i="1"/>
  <c r="Q429" i="1"/>
  <c r="H430" i="1"/>
  <c r="I430" i="1" s="1"/>
  <c r="J430" i="1"/>
  <c r="O430" i="1"/>
  <c r="P430" i="1"/>
  <c r="Q430" i="1" s="1"/>
  <c r="H431" i="1"/>
  <c r="I431" i="1"/>
  <c r="O431" i="1"/>
  <c r="P431" i="1"/>
  <c r="Q431" i="1"/>
  <c r="H432" i="1"/>
  <c r="O432" i="1"/>
  <c r="P432" i="1" s="1"/>
  <c r="Q432" i="1"/>
  <c r="H433" i="1"/>
  <c r="I433" i="1"/>
  <c r="J433" i="1"/>
  <c r="K433" i="1"/>
  <c r="O433" i="1"/>
  <c r="P433" i="1"/>
  <c r="Q433" i="1" s="1"/>
  <c r="H434" i="1"/>
  <c r="J434" i="1" s="1"/>
  <c r="I434" i="1"/>
  <c r="K434" i="1" s="1"/>
  <c r="O434" i="1"/>
  <c r="P434" i="1" s="1"/>
  <c r="Q434" i="1"/>
  <c r="H435" i="1"/>
  <c r="I435" i="1"/>
  <c r="J435" i="1"/>
  <c r="K435" i="1"/>
  <c r="O435" i="1"/>
  <c r="P435" i="1"/>
  <c r="Q435" i="1" s="1"/>
  <c r="H436" i="1"/>
  <c r="I436" i="1" s="1"/>
  <c r="K436" i="1" s="1"/>
  <c r="J436" i="1"/>
  <c r="O436" i="1"/>
  <c r="P436" i="1"/>
  <c r="Q436" i="1"/>
  <c r="H437" i="1"/>
  <c r="I437" i="1"/>
  <c r="J437" i="1" s="1"/>
  <c r="K437" i="1"/>
  <c r="O437" i="1"/>
  <c r="P437" i="1" s="1"/>
  <c r="Q437" i="1" s="1"/>
  <c r="H438" i="1"/>
  <c r="I438" i="1" s="1"/>
  <c r="J438" i="1"/>
  <c r="O438" i="1"/>
  <c r="P438" i="1"/>
  <c r="Q438" i="1"/>
  <c r="H439" i="1"/>
  <c r="I439" i="1" s="1"/>
  <c r="O439" i="1"/>
  <c r="P439" i="1"/>
  <c r="Q439" i="1" s="1"/>
  <c r="H440" i="1"/>
  <c r="I440" i="1"/>
  <c r="J440" i="1"/>
  <c r="O440" i="1"/>
  <c r="P440" i="1" s="1"/>
  <c r="Q440" i="1"/>
  <c r="H441" i="1"/>
  <c r="J441" i="1" s="1"/>
  <c r="I441" i="1"/>
  <c r="K441" i="1" s="1"/>
  <c r="O441" i="1"/>
  <c r="P441" i="1"/>
  <c r="Q441" i="1" s="1"/>
  <c r="H442" i="1"/>
  <c r="I442" i="1"/>
  <c r="J442" i="1"/>
  <c r="K442" i="1"/>
  <c r="O442" i="1"/>
  <c r="P442" i="1" s="1"/>
  <c r="Q442" i="1"/>
  <c r="H443" i="1"/>
  <c r="I443" i="1"/>
  <c r="O443" i="1"/>
  <c r="P443" i="1"/>
  <c r="Q443" i="1" s="1"/>
  <c r="H444" i="1"/>
  <c r="I444" i="1" s="1"/>
  <c r="J444" i="1"/>
  <c r="K444" i="1"/>
  <c r="O444" i="1"/>
  <c r="P444" i="1" s="1"/>
  <c r="Q444" i="1" s="1"/>
  <c r="H445" i="1"/>
  <c r="I445" i="1"/>
  <c r="J445" i="1" s="1"/>
  <c r="O445" i="1"/>
  <c r="P445" i="1"/>
  <c r="Q445" i="1"/>
  <c r="H446" i="1"/>
  <c r="I446" i="1" s="1"/>
  <c r="J446" i="1"/>
  <c r="O446" i="1"/>
  <c r="P446" i="1"/>
  <c r="Q446" i="1" s="1"/>
  <c r="H447" i="1"/>
  <c r="I447" i="1"/>
  <c r="O447" i="1"/>
  <c r="P447" i="1"/>
  <c r="Q447" i="1"/>
  <c r="H448" i="1"/>
  <c r="I448" i="1" s="1"/>
  <c r="O448" i="1"/>
  <c r="P448" i="1" s="1"/>
  <c r="Q448" i="1"/>
  <c r="H449" i="1"/>
  <c r="I449" i="1"/>
  <c r="J449" i="1"/>
  <c r="K449" i="1"/>
  <c r="O449" i="1"/>
  <c r="P449" i="1"/>
  <c r="Q449" i="1" s="1"/>
  <c r="H450" i="1"/>
  <c r="J450" i="1" s="1"/>
  <c r="I450" i="1"/>
  <c r="O450" i="1"/>
  <c r="P450" i="1" s="1"/>
  <c r="Q450" i="1"/>
  <c r="H451" i="1"/>
  <c r="I451" i="1"/>
  <c r="J451" i="1"/>
  <c r="K451" i="1"/>
  <c r="O451" i="1"/>
  <c r="P451" i="1"/>
  <c r="Q451" i="1" s="1"/>
  <c r="H452" i="1"/>
  <c r="I452" i="1" s="1"/>
  <c r="K452" i="1" s="1"/>
  <c r="J452" i="1"/>
  <c r="O452" i="1"/>
  <c r="P452" i="1"/>
  <c r="Q452" i="1"/>
  <c r="H453" i="1"/>
  <c r="I453" i="1"/>
  <c r="J453" i="1" s="1"/>
  <c r="K453" i="1"/>
  <c r="O453" i="1"/>
  <c r="P453" i="1" s="1"/>
  <c r="Q453" i="1" s="1"/>
  <c r="H454" i="1"/>
  <c r="I454" i="1" s="1"/>
  <c r="J454" i="1"/>
  <c r="O454" i="1"/>
  <c r="P454" i="1"/>
  <c r="Q454" i="1"/>
  <c r="H455" i="1"/>
  <c r="O455" i="1"/>
  <c r="P455" i="1"/>
  <c r="Q455" i="1" s="1"/>
  <c r="H456" i="1"/>
  <c r="I456" i="1"/>
  <c r="J456" i="1"/>
  <c r="O456" i="1"/>
  <c r="P456" i="1" s="1"/>
  <c r="Q456" i="1"/>
  <c r="H457" i="1"/>
  <c r="J457" i="1" s="1"/>
  <c r="I457" i="1"/>
  <c r="O457" i="1"/>
  <c r="P457" i="1"/>
  <c r="Q457" i="1" s="1"/>
  <c r="H458" i="1"/>
  <c r="I458" i="1"/>
  <c r="J458" i="1"/>
  <c r="K458" i="1"/>
  <c r="O458" i="1"/>
  <c r="P458" i="1" s="1"/>
  <c r="Q458" i="1"/>
  <c r="H459" i="1"/>
  <c r="I459" i="1"/>
  <c r="J459" i="1" s="1"/>
  <c r="O459" i="1"/>
  <c r="P459" i="1"/>
  <c r="Q459" i="1" s="1"/>
  <c r="H460" i="1"/>
  <c r="I460" i="1" s="1"/>
  <c r="J460" i="1"/>
  <c r="K460" i="1"/>
  <c r="O460" i="1"/>
  <c r="P460" i="1" s="1"/>
  <c r="Q460" i="1" s="1"/>
  <c r="H461" i="1"/>
  <c r="I461" i="1"/>
  <c r="J461" i="1" s="1"/>
  <c r="O461" i="1"/>
  <c r="P461" i="1"/>
  <c r="Q461" i="1"/>
  <c r="H462" i="1"/>
  <c r="I462" i="1" s="1"/>
  <c r="J462" i="1"/>
  <c r="O462" i="1"/>
  <c r="P462" i="1"/>
  <c r="Q462" i="1" s="1"/>
  <c r="H463" i="1"/>
  <c r="I463" i="1"/>
  <c r="O463" i="1"/>
  <c r="P463" i="1"/>
  <c r="Q463" i="1"/>
  <c r="H464" i="1"/>
  <c r="I464" i="1" s="1"/>
  <c r="P464" i="1"/>
  <c r="Q464" i="1" s="1"/>
  <c r="H465" i="1"/>
  <c r="I465" i="1" s="1"/>
  <c r="P465" i="1"/>
  <c r="Q465" i="1" s="1"/>
  <c r="H466" i="1"/>
  <c r="I466" i="1" s="1"/>
  <c r="J466" i="1"/>
  <c r="K466" i="1"/>
  <c r="P466" i="1"/>
  <c r="Q466" i="1" s="1"/>
  <c r="H467" i="1"/>
  <c r="I467" i="1" s="1"/>
  <c r="J467" i="1"/>
  <c r="P467" i="1"/>
  <c r="Q467" i="1" s="1"/>
  <c r="H468" i="1"/>
  <c r="I468" i="1"/>
  <c r="J468" i="1"/>
  <c r="P468" i="1"/>
  <c r="Q468" i="1" s="1"/>
  <c r="H469" i="1"/>
  <c r="I469" i="1"/>
  <c r="K469" i="1" s="1"/>
  <c r="J469" i="1"/>
  <c r="P469" i="1"/>
  <c r="Q469" i="1" s="1"/>
  <c r="H470" i="1"/>
  <c r="I470" i="1" s="1"/>
  <c r="K470" i="1" s="1"/>
  <c r="J470" i="1"/>
  <c r="P470" i="1"/>
  <c r="Q470" i="1"/>
  <c r="H471" i="1"/>
  <c r="I471" i="1" s="1"/>
  <c r="P471" i="1"/>
  <c r="Q471" i="1"/>
  <c r="H472" i="1"/>
  <c r="I472" i="1" s="1"/>
  <c r="P472" i="1"/>
  <c r="Q472" i="1" s="1"/>
  <c r="H473" i="1"/>
  <c r="I473" i="1" s="1"/>
  <c r="P473" i="1"/>
  <c r="Q473" i="1" s="1"/>
  <c r="H474" i="1"/>
  <c r="I474" i="1"/>
  <c r="J474" i="1"/>
  <c r="K474" i="1"/>
  <c r="P474" i="1"/>
  <c r="Q474" i="1"/>
  <c r="H475" i="1"/>
  <c r="I475" i="1" s="1"/>
  <c r="K475" i="1" s="1"/>
  <c r="J475" i="1"/>
  <c r="P475" i="1"/>
  <c r="Q475" i="1"/>
  <c r="H476" i="1"/>
  <c r="P476" i="1"/>
  <c r="Q476" i="1"/>
  <c r="H477" i="1"/>
  <c r="I477" i="1"/>
  <c r="J477" i="1"/>
  <c r="K477" i="1"/>
  <c r="P477" i="1"/>
  <c r="Q477" i="1"/>
  <c r="H478" i="1"/>
  <c r="J478" i="1" s="1"/>
  <c r="I478" i="1"/>
  <c r="K478" i="1" s="1"/>
  <c r="P478" i="1"/>
  <c r="Q478" i="1"/>
  <c r="H479" i="1"/>
  <c r="I479" i="1"/>
  <c r="J479" i="1"/>
  <c r="K479" i="1"/>
  <c r="P479" i="1"/>
  <c r="Q479" i="1"/>
  <c r="H480" i="1"/>
  <c r="J480" i="1" s="1"/>
  <c r="I480" i="1"/>
  <c r="P480" i="1"/>
  <c r="Q480" i="1"/>
  <c r="H481" i="1"/>
  <c r="I481" i="1"/>
  <c r="J481" i="1"/>
  <c r="K481" i="1"/>
  <c r="P481" i="1"/>
  <c r="Q481" i="1"/>
  <c r="H482" i="1"/>
  <c r="J482" i="1" s="1"/>
  <c r="I482" i="1"/>
  <c r="P482" i="1"/>
  <c r="Q482" i="1"/>
  <c r="H483" i="1"/>
  <c r="I483" i="1"/>
  <c r="J483" i="1"/>
  <c r="K483" i="1"/>
  <c r="P483" i="1"/>
  <c r="Q483" i="1"/>
  <c r="H484" i="1"/>
  <c r="J484" i="1" s="1"/>
  <c r="I484" i="1"/>
  <c r="K484" i="1" s="1"/>
  <c r="P484" i="1"/>
  <c r="Q484" i="1"/>
  <c r="H485" i="1"/>
  <c r="I485" i="1"/>
  <c r="J485" i="1"/>
  <c r="K485" i="1"/>
  <c r="P485" i="1"/>
  <c r="Q485" i="1"/>
  <c r="H486" i="1"/>
  <c r="J486" i="1" s="1"/>
  <c r="I486" i="1"/>
  <c r="K486" i="1" s="1"/>
  <c r="P486" i="1"/>
  <c r="Q486" i="1"/>
  <c r="H487" i="1"/>
  <c r="I487" i="1"/>
  <c r="J487" i="1"/>
  <c r="K487" i="1"/>
  <c r="P487" i="1"/>
  <c r="Q487" i="1"/>
  <c r="H488" i="1"/>
  <c r="J488" i="1" s="1"/>
  <c r="I488" i="1"/>
  <c r="P488" i="1"/>
  <c r="Q488" i="1"/>
  <c r="H489" i="1"/>
  <c r="I489" i="1"/>
  <c r="J489" i="1"/>
  <c r="K489" i="1"/>
  <c r="P489" i="1"/>
  <c r="Q489" i="1"/>
  <c r="H490" i="1"/>
  <c r="J490" i="1" s="1"/>
  <c r="I490" i="1"/>
  <c r="P490" i="1"/>
  <c r="Q490" i="1"/>
  <c r="H491" i="1"/>
  <c r="I491" i="1"/>
  <c r="J491" i="1"/>
  <c r="K491" i="1"/>
  <c r="P491" i="1"/>
  <c r="Q491" i="1"/>
  <c r="H492" i="1"/>
  <c r="J492" i="1" s="1"/>
  <c r="I492" i="1"/>
  <c r="K492" i="1" s="1"/>
  <c r="P492" i="1"/>
  <c r="Q492" i="1"/>
  <c r="H493" i="1"/>
  <c r="I493" i="1"/>
  <c r="J493" i="1"/>
  <c r="K493" i="1"/>
  <c r="P493" i="1"/>
  <c r="Q493" i="1"/>
  <c r="H494" i="1"/>
  <c r="J494" i="1" s="1"/>
  <c r="I494" i="1"/>
  <c r="K494" i="1" s="1"/>
  <c r="P494" i="1"/>
  <c r="Q494" i="1"/>
  <c r="H495" i="1"/>
  <c r="I495" i="1"/>
  <c r="J495" i="1"/>
  <c r="K495" i="1"/>
  <c r="P495" i="1"/>
  <c r="Q495" i="1"/>
  <c r="H496" i="1"/>
  <c r="J496" i="1" s="1"/>
  <c r="I496" i="1"/>
  <c r="P496" i="1"/>
  <c r="Q496" i="1"/>
  <c r="H497" i="1"/>
  <c r="I497" i="1"/>
  <c r="J497" i="1"/>
  <c r="K497" i="1"/>
  <c r="P497" i="1"/>
  <c r="Q497" i="1"/>
  <c r="H498" i="1"/>
  <c r="J498" i="1" s="1"/>
  <c r="I498" i="1"/>
  <c r="P498" i="1"/>
  <c r="Q498" i="1"/>
  <c r="H499" i="1"/>
  <c r="I499" i="1"/>
  <c r="J499" i="1"/>
  <c r="K499" i="1"/>
  <c r="P499" i="1"/>
  <c r="Q499" i="1"/>
  <c r="H500" i="1"/>
  <c r="J500" i="1" s="1"/>
  <c r="I500" i="1"/>
  <c r="K500" i="1" s="1"/>
  <c r="P500" i="1"/>
  <c r="Q500" i="1"/>
  <c r="H501" i="1"/>
  <c r="I501" i="1"/>
  <c r="J501" i="1"/>
  <c r="K501" i="1"/>
  <c r="P501" i="1"/>
  <c r="Q501" i="1"/>
  <c r="H502" i="1"/>
  <c r="J502" i="1" s="1"/>
  <c r="I502" i="1"/>
  <c r="K502" i="1" s="1"/>
  <c r="P502" i="1"/>
  <c r="Q502" i="1"/>
  <c r="H503" i="1"/>
  <c r="I503" i="1"/>
  <c r="J503" i="1"/>
  <c r="K503" i="1"/>
  <c r="P503" i="1"/>
  <c r="Q503" i="1"/>
  <c r="H504" i="1"/>
  <c r="J504" i="1" s="1"/>
  <c r="I504" i="1"/>
  <c r="P504" i="1"/>
  <c r="Q504" i="1"/>
  <c r="H505" i="1"/>
  <c r="I505" i="1"/>
  <c r="J505" i="1"/>
  <c r="K505" i="1"/>
  <c r="P505" i="1"/>
  <c r="Q505" i="1"/>
  <c r="H506" i="1"/>
  <c r="J506" i="1" s="1"/>
  <c r="I506" i="1"/>
  <c r="P506" i="1"/>
  <c r="Q506" i="1"/>
  <c r="H507" i="1"/>
  <c r="I507" i="1"/>
  <c r="J507" i="1"/>
  <c r="K507" i="1"/>
  <c r="P507" i="1"/>
  <c r="Q507" i="1"/>
  <c r="H508" i="1"/>
  <c r="J508" i="1" s="1"/>
  <c r="I508" i="1"/>
  <c r="K508" i="1" s="1"/>
  <c r="P508" i="1"/>
  <c r="Q508" i="1"/>
  <c r="H509" i="1"/>
  <c r="I509" i="1"/>
  <c r="J509" i="1"/>
  <c r="K509" i="1"/>
  <c r="P509" i="1"/>
  <c r="Q509" i="1"/>
  <c r="H510" i="1"/>
  <c r="J510" i="1" s="1"/>
  <c r="I510" i="1"/>
  <c r="K510" i="1" s="1"/>
  <c r="P510" i="1"/>
  <c r="Q510" i="1"/>
  <c r="H511" i="1"/>
  <c r="I511" i="1"/>
  <c r="J511" i="1"/>
  <c r="K511" i="1"/>
  <c r="P511" i="1"/>
  <c r="Q511" i="1"/>
  <c r="H512" i="1"/>
  <c r="J512" i="1" s="1"/>
  <c r="I512" i="1"/>
  <c r="P512" i="1"/>
  <c r="Q512" i="1"/>
  <c r="K394" i="1" l="1"/>
  <c r="K512" i="1"/>
  <c r="K504" i="1"/>
  <c r="K496" i="1"/>
  <c r="K488" i="1"/>
  <c r="K480" i="1"/>
  <c r="J476" i="1"/>
  <c r="K443" i="1"/>
  <c r="K457" i="1"/>
  <c r="K450" i="1"/>
  <c r="K343" i="1"/>
  <c r="K448" i="1"/>
  <c r="K506" i="1"/>
  <c r="K498" i="1"/>
  <c r="K490" i="1"/>
  <c r="K482" i="1"/>
  <c r="J432" i="1"/>
  <c r="K423" i="1"/>
  <c r="K383" i="1"/>
  <c r="J455" i="1"/>
  <c r="K456" i="1"/>
  <c r="K438" i="1"/>
  <c r="K415" i="1"/>
  <c r="J473" i="1"/>
  <c r="K473" i="1" s="1"/>
  <c r="J464" i="1"/>
  <c r="K464" i="1" s="1"/>
  <c r="I476" i="1"/>
  <c r="J471" i="1"/>
  <c r="K461" i="1"/>
  <c r="K446" i="1"/>
  <c r="J443" i="1"/>
  <c r="I432" i="1"/>
  <c r="K429" i="1"/>
  <c r="J416" i="1"/>
  <c r="K416" i="1" s="1"/>
  <c r="K395" i="1"/>
  <c r="K382" i="1"/>
  <c r="J379" i="1"/>
  <c r="K379" i="1" s="1"/>
  <c r="K369" i="1"/>
  <c r="I345" i="1"/>
  <c r="J345" i="1" s="1"/>
  <c r="K339" i="1"/>
  <c r="J335" i="1"/>
  <c r="K335" i="1" s="1"/>
  <c r="K311" i="1"/>
  <c r="J283" i="1"/>
  <c r="K283" i="1" s="1"/>
  <c r="J439" i="1"/>
  <c r="K439" i="1" s="1"/>
  <c r="K419" i="1"/>
  <c r="K403" i="1"/>
  <c r="J403" i="1"/>
  <c r="J398" i="1"/>
  <c r="K398" i="1" s="1"/>
  <c r="J390" i="1"/>
  <c r="K390" i="1" s="1"/>
  <c r="J343" i="1"/>
  <c r="J317" i="1"/>
  <c r="K317" i="1" s="1"/>
  <c r="K471" i="1"/>
  <c r="K454" i="1"/>
  <c r="K401" i="1"/>
  <c r="I365" i="1"/>
  <c r="J365" i="1" s="1"/>
  <c r="K359" i="1"/>
  <c r="K297" i="1"/>
  <c r="I292" i="1"/>
  <c r="J292" i="1" s="1"/>
  <c r="K422" i="1"/>
  <c r="J465" i="1"/>
  <c r="K465" i="1" s="1"/>
  <c r="K459" i="1"/>
  <c r="J448" i="1"/>
  <c r="J447" i="1"/>
  <c r="K447" i="1" s="1"/>
  <c r="K427" i="1"/>
  <c r="K412" i="1"/>
  <c r="J383" i="1"/>
  <c r="K375" i="1"/>
  <c r="K367" i="1"/>
  <c r="J362" i="1"/>
  <c r="K362" i="1" s="1"/>
  <c r="I350" i="1"/>
  <c r="J350" i="1"/>
  <c r="K314" i="1"/>
  <c r="K440" i="1"/>
  <c r="J411" i="1"/>
  <c r="K411" i="1" s="1"/>
  <c r="J472" i="1"/>
  <c r="K472" i="1" s="1"/>
  <c r="K467" i="1"/>
  <c r="K462" i="1"/>
  <c r="I455" i="1"/>
  <c r="K445" i="1"/>
  <c r="K430" i="1"/>
  <c r="J407" i="1"/>
  <c r="J399" i="1"/>
  <c r="J386" i="1"/>
  <c r="I386" i="1"/>
  <c r="J378" i="1"/>
  <c r="I378" i="1"/>
  <c r="J373" i="1"/>
  <c r="K373" i="1" s="1"/>
  <c r="J355" i="1"/>
  <c r="K355" i="1" s="1"/>
  <c r="J353" i="1"/>
  <c r="K353" i="1" s="1"/>
  <c r="J329" i="1"/>
  <c r="K329" i="1" s="1"/>
  <c r="J325" i="1"/>
  <c r="K325" i="1" s="1"/>
  <c r="K298" i="1"/>
  <c r="J423" i="1"/>
  <c r="K407" i="1"/>
  <c r="K399" i="1"/>
  <c r="I397" i="1"/>
  <c r="J397" i="1"/>
  <c r="K391" i="1"/>
  <c r="I389" i="1"/>
  <c r="J389" i="1" s="1"/>
  <c r="K376" i="1"/>
  <c r="J370" i="1"/>
  <c r="K370" i="1" s="1"/>
  <c r="I358" i="1"/>
  <c r="J358" i="1" s="1"/>
  <c r="J333" i="1"/>
  <c r="K333" i="1"/>
  <c r="K468" i="1"/>
  <c r="K424" i="1"/>
  <c r="I418" i="1"/>
  <c r="K331" i="1"/>
  <c r="I410" i="1"/>
  <c r="J410" i="1" s="1"/>
  <c r="J394" i="1"/>
  <c r="J463" i="1"/>
  <c r="K463" i="1" s="1"/>
  <c r="J431" i="1"/>
  <c r="K431" i="1" s="1"/>
  <c r="I421" i="1"/>
  <c r="J421" i="1"/>
  <c r="K408" i="1"/>
  <c r="J402" i="1"/>
  <c r="K402" i="1" s="1"/>
  <c r="K387" i="1"/>
  <c r="J366" i="1"/>
  <c r="K366" i="1" s="1"/>
  <c r="J341" i="1"/>
  <c r="K341" i="1"/>
  <c r="J320" i="1"/>
  <c r="K320" i="1" s="1"/>
  <c r="I318" i="1"/>
  <c r="J318" i="1"/>
  <c r="J290" i="1"/>
  <c r="K290" i="1"/>
  <c r="J406" i="1"/>
  <c r="K406" i="1" s="1"/>
  <c r="J374" i="1"/>
  <c r="K374" i="1" s="1"/>
  <c r="J371" i="1"/>
  <c r="K371" i="1" s="1"/>
  <c r="J354" i="1"/>
  <c r="K354" i="1" s="1"/>
  <c r="J351" i="1"/>
  <c r="K344" i="1"/>
  <c r="I342" i="1"/>
  <c r="J342" i="1"/>
  <c r="J319" i="1"/>
  <c r="K319" i="1" s="1"/>
  <c r="K315" i="1"/>
  <c r="J305" i="1"/>
  <c r="K305" i="1" s="1"/>
  <c r="J301" i="1"/>
  <c r="K301" i="1" s="1"/>
  <c r="J296" i="1"/>
  <c r="K291" i="1"/>
  <c r="K228" i="1"/>
  <c r="K217" i="1"/>
  <c r="K336" i="1"/>
  <c r="I334" i="1"/>
  <c r="J334" i="1"/>
  <c r="J311" i="1"/>
  <c r="K307" i="1"/>
  <c r="J282" i="1"/>
  <c r="K282" i="1"/>
  <c r="K225" i="1"/>
  <c r="J414" i="1"/>
  <c r="K414" i="1" s="1"/>
  <c r="J382" i="1"/>
  <c r="K352" i="1"/>
  <c r="K347" i="1"/>
  <c r="J330" i="1"/>
  <c r="K330" i="1" s="1"/>
  <c r="K328" i="1"/>
  <c r="I326" i="1"/>
  <c r="J326" i="1"/>
  <c r="J303" i="1"/>
  <c r="K303" i="1" s="1"/>
  <c r="K299" i="1"/>
  <c r="J293" i="1"/>
  <c r="K293" i="1" s="1"/>
  <c r="J258" i="1"/>
  <c r="K258" i="1" s="1"/>
  <c r="K181" i="1"/>
  <c r="K271" i="1"/>
  <c r="J314" i="1"/>
  <c r="K312" i="1"/>
  <c r="I310" i="1"/>
  <c r="J310" i="1"/>
  <c r="K288" i="1"/>
  <c r="I284" i="1"/>
  <c r="J284" i="1"/>
  <c r="K196" i="1"/>
  <c r="K304" i="1"/>
  <c r="I302" i="1"/>
  <c r="J302" i="1"/>
  <c r="K281" i="1"/>
  <c r="I279" i="1"/>
  <c r="J279" i="1" s="1"/>
  <c r="K257" i="1"/>
  <c r="K164" i="1"/>
  <c r="K363" i="1"/>
  <c r="K351" i="1"/>
  <c r="J346" i="1"/>
  <c r="K346" i="1" s="1"/>
  <c r="J327" i="1"/>
  <c r="K327" i="1" s="1"/>
  <c r="K323" i="1"/>
  <c r="J309" i="1"/>
  <c r="K309" i="1" s="1"/>
  <c r="K296" i="1"/>
  <c r="K276" i="1"/>
  <c r="K274" i="1"/>
  <c r="J267" i="1"/>
  <c r="K267" i="1" s="1"/>
  <c r="K250" i="1"/>
  <c r="K280" i="1"/>
  <c r="K270" i="1"/>
  <c r="K248" i="1"/>
  <c r="K243" i="1"/>
  <c r="K234" i="1"/>
  <c r="J231" i="1"/>
  <c r="K231" i="1" s="1"/>
  <c r="J226" i="1"/>
  <c r="K226" i="1" s="1"/>
  <c r="J217" i="1"/>
  <c r="J209" i="1"/>
  <c r="K209" i="1" s="1"/>
  <c r="K207" i="1"/>
  <c r="K206" i="1"/>
  <c r="K201" i="1"/>
  <c r="K199" i="1"/>
  <c r="K192" i="1"/>
  <c r="K189" i="1"/>
  <c r="I185" i="1"/>
  <c r="J185" i="1"/>
  <c r="I169" i="1"/>
  <c r="J169" i="1" s="1"/>
  <c r="I141" i="1"/>
  <c r="J141" i="1"/>
  <c r="J287" i="1"/>
  <c r="K287" i="1" s="1"/>
  <c r="J273" i="1"/>
  <c r="K273" i="1" s="1"/>
  <c r="J268" i="1"/>
  <c r="K268" i="1" s="1"/>
  <c r="K262" i="1"/>
  <c r="J254" i="1"/>
  <c r="K254" i="1" s="1"/>
  <c r="K240" i="1"/>
  <c r="J232" i="1"/>
  <c r="J223" i="1"/>
  <c r="K223" i="1" s="1"/>
  <c r="K221" i="1"/>
  <c r="K210" i="1"/>
  <c r="K197" i="1"/>
  <c r="J162" i="1"/>
  <c r="K162" i="1" s="1"/>
  <c r="I145" i="1"/>
  <c r="J145" i="1"/>
  <c r="J265" i="1"/>
  <c r="K265" i="1" s="1"/>
  <c r="K232" i="1"/>
  <c r="K218" i="1"/>
  <c r="I204" i="1"/>
  <c r="J181" i="1"/>
  <c r="I155" i="1"/>
  <c r="J155" i="1"/>
  <c r="J294" i="1"/>
  <c r="K294" i="1" s="1"/>
  <c r="J278" i="1"/>
  <c r="K278" i="1" s="1"/>
  <c r="J271" i="1"/>
  <c r="K269" i="1"/>
  <c r="J257" i="1"/>
  <c r="J252" i="1"/>
  <c r="K252" i="1" s="1"/>
  <c r="K246" i="1"/>
  <c r="J238" i="1"/>
  <c r="K224" i="1"/>
  <c r="J216" i="1"/>
  <c r="K216" i="1" s="1"/>
  <c r="K208" i="1"/>
  <c r="J200" i="1"/>
  <c r="K198" i="1"/>
  <c r="K193" i="1"/>
  <c r="I190" i="1"/>
  <c r="J190" i="1" s="1"/>
  <c r="I179" i="1"/>
  <c r="J179" i="1"/>
  <c r="I177" i="1"/>
  <c r="J177" i="1" s="1"/>
  <c r="J175" i="1"/>
  <c r="K175" i="1" s="1"/>
  <c r="J159" i="1"/>
  <c r="K159" i="1"/>
  <c r="K157" i="1"/>
  <c r="K150" i="1"/>
  <c r="K266" i="1"/>
  <c r="J249" i="1"/>
  <c r="K249" i="1" s="1"/>
  <c r="K238" i="1"/>
  <c r="K200" i="1"/>
  <c r="I188" i="1"/>
  <c r="J186" i="1"/>
  <c r="K186" i="1" s="1"/>
  <c r="K184" i="1"/>
  <c r="J164" i="1"/>
  <c r="I122" i="1"/>
  <c r="J122" i="1" s="1"/>
  <c r="J116" i="1"/>
  <c r="K116" i="1" s="1"/>
  <c r="J286" i="1"/>
  <c r="K272" i="1"/>
  <c r="J264" i="1"/>
  <c r="J255" i="1"/>
  <c r="K255" i="1" s="1"/>
  <c r="K253" i="1"/>
  <c r="J250" i="1"/>
  <c r="J241" i="1"/>
  <c r="K241" i="1" s="1"/>
  <c r="J236" i="1"/>
  <c r="K236" i="1" s="1"/>
  <c r="K230" i="1"/>
  <c r="J222" i="1"/>
  <c r="K211" i="1"/>
  <c r="K205" i="1"/>
  <c r="J170" i="1"/>
  <c r="K170" i="1" s="1"/>
  <c r="J136" i="1"/>
  <c r="K136" i="1" s="1"/>
  <c r="J295" i="1"/>
  <c r="K295" i="1" s="1"/>
  <c r="K286" i="1"/>
  <c r="K264" i="1"/>
  <c r="J256" i="1"/>
  <c r="K245" i="1"/>
  <c r="J233" i="1"/>
  <c r="K233" i="1" s="1"/>
  <c r="J228" i="1"/>
  <c r="K222" i="1"/>
  <c r="J214" i="1"/>
  <c r="K214" i="1" s="1"/>
  <c r="I203" i="1"/>
  <c r="J203" i="1" s="1"/>
  <c r="J196" i="1"/>
  <c r="K180" i="1"/>
  <c r="K178" i="1"/>
  <c r="I127" i="1"/>
  <c r="J127" i="1"/>
  <c r="K256" i="1"/>
  <c r="K242" i="1"/>
  <c r="J225" i="1"/>
  <c r="J191" i="1"/>
  <c r="K191" i="1" s="1"/>
  <c r="J174" i="1"/>
  <c r="K174" i="1" s="1"/>
  <c r="I172" i="1"/>
  <c r="J172" i="1" s="1"/>
  <c r="J165" i="1"/>
  <c r="K165" i="1" s="1"/>
  <c r="I149" i="1"/>
  <c r="J149" i="1"/>
  <c r="J121" i="1"/>
  <c r="K121" i="1" s="1"/>
  <c r="K139" i="1"/>
  <c r="I111" i="1"/>
  <c r="J111" i="1" s="1"/>
  <c r="J105" i="1"/>
  <c r="K105" i="1" s="1"/>
  <c r="I99" i="1"/>
  <c r="J99" i="1" s="1"/>
  <c r="J80" i="1"/>
  <c r="I80" i="1"/>
  <c r="J26" i="1"/>
  <c r="I26" i="1"/>
  <c r="K5" i="1"/>
  <c r="J212" i="1"/>
  <c r="K212" i="1" s="1"/>
  <c r="K147" i="1"/>
  <c r="J132" i="1"/>
  <c r="K132" i="1" s="1"/>
  <c r="I101" i="1"/>
  <c r="J101" i="1" s="1"/>
  <c r="K66" i="1"/>
  <c r="K11" i="1"/>
  <c r="J163" i="1"/>
  <c r="I153" i="1"/>
  <c r="J153" i="1" s="1"/>
  <c r="K135" i="1"/>
  <c r="J135" i="1"/>
  <c r="K130" i="1"/>
  <c r="J115" i="1"/>
  <c r="I115" i="1"/>
  <c r="K100" i="1"/>
  <c r="J100" i="1"/>
  <c r="I85" i="1"/>
  <c r="J85" i="1" s="1"/>
  <c r="I83" i="1"/>
  <c r="J83" i="1" s="1"/>
  <c r="I79" i="1"/>
  <c r="J79" i="1"/>
  <c r="K77" i="1"/>
  <c r="K173" i="1"/>
  <c r="K166" i="1"/>
  <c r="K163" i="1"/>
  <c r="J148" i="1"/>
  <c r="K148" i="1" s="1"/>
  <c r="J140" i="1"/>
  <c r="K140" i="1" s="1"/>
  <c r="I69" i="1"/>
  <c r="J69" i="1" s="1"/>
  <c r="I63" i="1"/>
  <c r="J63" i="1"/>
  <c r="I55" i="1"/>
  <c r="J55" i="1"/>
  <c r="J42" i="1"/>
  <c r="I42" i="1"/>
  <c r="J180" i="1"/>
  <c r="J171" i="1"/>
  <c r="I161" i="1"/>
  <c r="J161" i="1"/>
  <c r="J146" i="1"/>
  <c r="K146" i="1"/>
  <c r="J133" i="1"/>
  <c r="K133" i="1" s="1"/>
  <c r="I90" i="1"/>
  <c r="J90" i="1" s="1"/>
  <c r="K78" i="1"/>
  <c r="K171" i="1"/>
  <c r="J156" i="1"/>
  <c r="K156" i="1" s="1"/>
  <c r="J154" i="1"/>
  <c r="K154" i="1"/>
  <c r="I112" i="1"/>
  <c r="I96" i="1"/>
  <c r="K89" i="1"/>
  <c r="J89" i="1"/>
  <c r="I74" i="1"/>
  <c r="J74" i="1"/>
  <c r="K68" i="1"/>
  <c r="J68" i="1"/>
  <c r="I58" i="1"/>
  <c r="J58" i="1"/>
  <c r="K103" i="1"/>
  <c r="K92" i="1"/>
  <c r="K81" i="1"/>
  <c r="J78" i="1"/>
  <c r="J75" i="1"/>
  <c r="K75" i="1" s="1"/>
  <c r="J72" i="1"/>
  <c r="K72" i="1" s="1"/>
  <c r="J50" i="1"/>
  <c r="I50" i="1"/>
  <c r="K44" i="1"/>
  <c r="J11" i="1"/>
  <c r="J134" i="1"/>
  <c r="K134" i="1" s="1"/>
  <c r="J131" i="1"/>
  <c r="K131" i="1" s="1"/>
  <c r="J128" i="1"/>
  <c r="K128" i="1" s="1"/>
  <c r="K95" i="1"/>
  <c r="K84" i="1"/>
  <c r="K73" i="1"/>
  <c r="J70" i="1"/>
  <c r="K70" i="1" s="1"/>
  <c r="J67" i="1"/>
  <c r="K67" i="1" s="1"/>
  <c r="J64" i="1"/>
  <c r="K64" i="1" s="1"/>
  <c r="J56" i="1"/>
  <c r="K56" i="1" s="1"/>
  <c r="K52" i="1"/>
  <c r="J19" i="1"/>
  <c r="K19" i="1" s="1"/>
  <c r="K6" i="1"/>
  <c r="K129" i="1"/>
  <c r="J126" i="1"/>
  <c r="K126" i="1" s="1"/>
  <c r="J123" i="1"/>
  <c r="K123" i="1" s="1"/>
  <c r="J120" i="1"/>
  <c r="K120" i="1" s="1"/>
  <c r="K87" i="1"/>
  <c r="K76" i="1"/>
  <c r="K65" i="1"/>
  <c r="J59" i="1"/>
  <c r="K59" i="1" s="1"/>
  <c r="K57" i="1"/>
  <c r="K35" i="1"/>
  <c r="K31" i="1"/>
  <c r="J27" i="1"/>
  <c r="K27" i="1" s="1"/>
  <c r="K14" i="1"/>
  <c r="K39" i="1"/>
  <c r="I10" i="1"/>
  <c r="K124" i="1"/>
  <c r="K113" i="1"/>
  <c r="J110" i="1"/>
  <c r="K110" i="1" s="1"/>
  <c r="J107" i="1"/>
  <c r="K107" i="1" s="1"/>
  <c r="J104" i="1"/>
  <c r="K104" i="1" s="1"/>
  <c r="K71" i="1"/>
  <c r="K60" i="1"/>
  <c r="K51" i="1"/>
  <c r="J43" i="1"/>
  <c r="K43" i="1" s="1"/>
  <c r="K30" i="1"/>
  <c r="I18" i="1"/>
  <c r="J18" i="1" s="1"/>
  <c r="K16" i="1"/>
  <c r="K12" i="1"/>
  <c r="K119" i="1"/>
  <c r="K108" i="1"/>
  <c r="K97" i="1"/>
  <c r="J94" i="1"/>
  <c r="K94" i="1" s="1"/>
  <c r="J91" i="1"/>
  <c r="K91" i="1" s="1"/>
  <c r="J88" i="1"/>
  <c r="K88" i="1" s="1"/>
  <c r="K46" i="1"/>
  <c r="I34" i="1"/>
  <c r="K32" i="1"/>
  <c r="K28" i="1"/>
  <c r="J53" i="1"/>
  <c r="K53" i="1" s="1"/>
  <c r="J45" i="1"/>
  <c r="K45" i="1" s="1"/>
  <c r="J37" i="1"/>
  <c r="K37" i="1" s="1"/>
  <c r="J29" i="1"/>
  <c r="K29" i="1" s="1"/>
  <c r="J21" i="1"/>
  <c r="K21" i="1" s="1"/>
  <c r="J13" i="1"/>
  <c r="K13" i="1" s="1"/>
  <c r="J5" i="1"/>
  <c r="J47" i="1"/>
  <c r="K47" i="1" s="1"/>
  <c r="J39" i="1"/>
  <c r="J31" i="1"/>
  <c r="J23" i="1"/>
  <c r="K23" i="1" s="1"/>
  <c r="J15" i="1"/>
  <c r="K15" i="1" s="1"/>
  <c r="J7" i="1"/>
  <c r="K7" i="1" s="1"/>
  <c r="K179" i="1" l="1"/>
  <c r="K334" i="1"/>
  <c r="K50" i="1"/>
  <c r="K55" i="1"/>
  <c r="K79" i="1"/>
  <c r="K115" i="1"/>
  <c r="K127" i="1"/>
  <c r="J188" i="1"/>
  <c r="K188" i="1" s="1"/>
  <c r="K284" i="1"/>
  <c r="K326" i="1"/>
  <c r="K397" i="1"/>
  <c r="K476" i="1"/>
  <c r="K122" i="1"/>
  <c r="K358" i="1"/>
  <c r="K292" i="1"/>
  <c r="K96" i="1"/>
  <c r="K421" i="1"/>
  <c r="K58" i="1"/>
  <c r="K149" i="1"/>
  <c r="K155" i="1"/>
  <c r="J418" i="1"/>
  <c r="K418" i="1" s="1"/>
  <c r="J96" i="1"/>
  <c r="K26" i="1"/>
  <c r="K145" i="1"/>
  <c r="K141" i="1"/>
  <c r="K302" i="1"/>
  <c r="K310" i="1"/>
  <c r="K342" i="1"/>
  <c r="K378" i="1"/>
  <c r="K455" i="1"/>
  <c r="K350" i="1"/>
  <c r="K432" i="1"/>
  <c r="K190" i="1"/>
  <c r="K63" i="1"/>
  <c r="K10" i="1"/>
  <c r="K112" i="1"/>
  <c r="K90" i="1"/>
  <c r="K69" i="1"/>
  <c r="K85" i="1"/>
  <c r="K204" i="1"/>
  <c r="K345" i="1"/>
  <c r="K83" i="1"/>
  <c r="K161" i="1"/>
  <c r="J34" i="1"/>
  <c r="K34" i="1" s="1"/>
  <c r="J10" i="1"/>
  <c r="J112" i="1"/>
  <c r="K42" i="1"/>
  <c r="K101" i="1"/>
  <c r="K80" i="1"/>
  <c r="K111" i="1"/>
  <c r="K203" i="1"/>
  <c r="K177" i="1"/>
  <c r="J204" i="1"/>
  <c r="K169" i="1"/>
  <c r="K318" i="1"/>
  <c r="K389" i="1"/>
  <c r="K386" i="1"/>
  <c r="K365" i="1"/>
  <c r="K172" i="1"/>
  <c r="K410" i="1"/>
  <c r="K153" i="1"/>
  <c r="K18" i="1"/>
  <c r="K74" i="1"/>
  <c r="K99" i="1"/>
  <c r="K185" i="1"/>
  <c r="K279" i="1"/>
</calcChain>
</file>

<file path=xl/sharedStrings.xml><?xml version="1.0" encoding="utf-8"?>
<sst xmlns="http://schemas.openxmlformats.org/spreadsheetml/2006/main" count="1060" uniqueCount="548">
  <si>
    <t>Refreshment</t>
  </si>
  <si>
    <t>WAYFARERS HELLENE BLONDE 4x473ml Cans</t>
  </si>
  <si>
    <t>STEAM WHISTLE PILSNER 6x341ml</t>
  </si>
  <si>
    <t>NUDE VODKA SODA MIXER 12x355ml Cans</t>
  </si>
  <si>
    <t>SLEEMAN SEASONAL SELECTION 12x355ml Cans</t>
  </si>
  <si>
    <t>SLEEMAN CLEAR LAGER 12x355ml Cans</t>
  </si>
  <si>
    <t>SAPPORO PREMIUM LAGER 12x355ml Cans</t>
  </si>
  <si>
    <t>PALMBAY ZERO BLKBERRY LEMON 6x355ml Cans</t>
  </si>
  <si>
    <t>WINDMILL PERFECT STORM 473ml Can</t>
  </si>
  <si>
    <t>PROPELLER LONDON PORTER 4x473ml Cans</t>
  </si>
  <si>
    <t>PROPELLER ESB 4x473ml Cans</t>
  </si>
  <si>
    <t>TWISTED TEA THE ORIGINAL 12x355ml Cans</t>
  </si>
  <si>
    <t>TWISTED TEA PARTY PACK 12x355ml Cans</t>
  </si>
  <si>
    <t>TWISTED TEA HALF AND HALF 12x355ml Cans</t>
  </si>
  <si>
    <t>MOOSEHEAD RADLER 12x355ml Cans</t>
  </si>
  <si>
    <t>MOOSEHEAD LAGER 12x341ml</t>
  </si>
  <si>
    <t>MOOSEHEAD GEORGE WC PALE 473ml Can</t>
  </si>
  <si>
    <t>ANGRY ORCHARD CRISP APPLE 473ml Can</t>
  </si>
  <si>
    <t>ALPINE LAGER 6x355ml Cans</t>
  </si>
  <si>
    <t>RICKARDS RED ALE 12x341ml</t>
  </si>
  <si>
    <t>MOLSON ULTRA 12x341ml</t>
  </si>
  <si>
    <t>COORS LIGHT LAGER MINI 4x222ml Cans</t>
  </si>
  <si>
    <t>COORS LIGHT LAGER 18x355ml Cans</t>
  </si>
  <si>
    <t>WHITE CLAW MANGO VODKA SODA 6x355ml Cans</t>
  </si>
  <si>
    <t>WHITE CLAW BLK CHERRY SODA 6x355ml Cans</t>
  </si>
  <si>
    <t>MUSKOKA VENTURE PACK 12x355ml Cans</t>
  </si>
  <si>
    <t>MILL STREET ORGANIC LAGER 12x355ml Cans</t>
  </si>
  <si>
    <t>KEITHS INDIA PALE ALE 18x355ml Cans</t>
  </si>
  <si>
    <t>CORONA EXTRA LAGER 12x355ml Cans</t>
  </si>
  <si>
    <t>BUDWEISER LAGER 18x355ml Cans</t>
  </si>
  <si>
    <t>BUD LIGHT LAGER 18x355ml Cans</t>
  </si>
  <si>
    <t>GARRISON TALL SHIP 12x355ml Cans</t>
  </si>
  <si>
    <t>OLD SPECKLED HEN ALE 500ml Can</t>
  </si>
  <si>
    <t>BACARDI LIMON &amp; LEMONADE 6x355ml Cans</t>
  </si>
  <si>
    <t>BACARDI LIME &amp; SODA 6x355ml Cans</t>
  </si>
  <si>
    <t>VIRGA MANDARIN CITRUS SODA 4x355ml Cans</t>
  </si>
  <si>
    <t>VODKA MUDSHAKE FRENCH VANILLA 270ml</t>
  </si>
  <si>
    <t>SPINDRIFT KILLICK SESSION 6x355ml Cans</t>
  </si>
  <si>
    <t>SPINDRIFT COASTAL LAGER 6x355ml Cans</t>
  </si>
  <si>
    <t>GEORGIAN BAY RASP RHUBARB 473ml Can</t>
  </si>
  <si>
    <t>GEORGIAN BAY GIN SMASH 473ml Can</t>
  </si>
  <si>
    <t>GEORGIAN BAY CRANBERRY SMASH 473ml Can</t>
  </si>
  <si>
    <t>COTTAGE SPRINGS WATERMELON 4x355ml Cans</t>
  </si>
  <si>
    <t>COTTAGE SPRINGS PEACH 4x355ml Cans</t>
  </si>
  <si>
    <t>PERONI NASTRO AZZURRO LAGER 6x330ml</t>
  </si>
  <si>
    <t>GROWERS HONEYCRISP APPLE 473ml Cans</t>
  </si>
  <si>
    <t>NBOS WATERMELON RASP SODA 6x355ml Cans</t>
  </si>
  <si>
    <t>MOTTS CLAMATO SPICY CAESAR 4x355ml</t>
  </si>
  <si>
    <t>MOTTS CLAMATO CAESAR 4x355ml</t>
  </si>
  <si>
    <t>JOSE CUERVO MARGARITAS 4x355ml Cans</t>
  </si>
  <si>
    <t>Spirits</t>
  </si>
  <si>
    <t>SORTILEGE 750ml</t>
  </si>
  <si>
    <t>SNOWFOX VODKA 750ml</t>
  </si>
  <si>
    <t>CUTTY SARK PROHIBITION 750ml</t>
  </si>
  <si>
    <t>BARISTA 750ml</t>
  </si>
  <si>
    <t>ROSSI DASIAGO LIMONCELLO 750ml</t>
  </si>
  <si>
    <t>PUSSERS BRITISH NAVY 750ml</t>
  </si>
  <si>
    <t>EL DORADO 15 YO DEMERARA 750ml</t>
  </si>
  <si>
    <t>TOMATIN 12 YO 750ml</t>
  </si>
  <si>
    <t>TITOS HANDMADE 375ml</t>
  </si>
  <si>
    <t>TITOS HANDMADE 1140ml</t>
  </si>
  <si>
    <t>ST REMY AUTHENTIC VSOP 1140ml</t>
  </si>
  <si>
    <t>SOUR PUSS RASPBERRY 750ml</t>
  </si>
  <si>
    <t>SOUR PUSS APPLE 750ml</t>
  </si>
  <si>
    <t>REMY MARTIN VSOP 750ml</t>
  </si>
  <si>
    <t>REBEL YELL KENTUCKY STRAIGHT 750ml</t>
  </si>
  <si>
    <t>PHILLIPS BUTTER RIPPLE SCHNAPP 750ml</t>
  </si>
  <si>
    <t>ICEBERG 750ml</t>
  </si>
  <si>
    <t>ICEBERG 375ml</t>
  </si>
  <si>
    <t>ICEBERG 1750ml</t>
  </si>
  <si>
    <t>ICEBERG (PET) 750ml</t>
  </si>
  <si>
    <t>COINTREAU 750ml</t>
  </si>
  <si>
    <t>CASAMIGOS REPOSADO 750ml</t>
  </si>
  <si>
    <t>AVIATION 750ml</t>
  </si>
  <si>
    <t>WOODFORD RESERVE SELECT 750ml</t>
  </si>
  <si>
    <t>TIA MARIA COFFEE 750ml</t>
  </si>
  <si>
    <t>SAILOR JERRY SPICED 750ml</t>
  </si>
  <si>
    <t>JAGERMEISTER 750ml</t>
  </si>
  <si>
    <t>JAGERMEISTER 375ml</t>
  </si>
  <si>
    <t>JACK DANIELS SOUR MASH 750ml</t>
  </si>
  <si>
    <t>FLOR DE CANA 12 YO AMBER 750ml</t>
  </si>
  <si>
    <t>EL JIMADOR REPOSADO 750ml</t>
  </si>
  <si>
    <t>DRAMBUIE 750ml</t>
  </si>
  <si>
    <t>DISARONNO AMARETTO 1140ml</t>
  </si>
  <si>
    <t>AMARULA CREAM 750ml</t>
  </si>
  <si>
    <t>TORRES 10 IMPERIAL BRANDY 750ml</t>
  </si>
  <si>
    <t>ROMEOS GIN 750ml</t>
  </si>
  <si>
    <t>TOKI JAPANESE WHISKY 750ml</t>
  </si>
  <si>
    <t>THE FAMOUS GROUSE 1140ml</t>
  </si>
  <si>
    <t>SAUZA HORNITOS REPOSADO 750ml</t>
  </si>
  <si>
    <t>SAUZA GOLD 375ml</t>
  </si>
  <si>
    <t>SAUZA BLANCO 375ml</t>
  </si>
  <si>
    <t>MIDORI MELON 750ml</t>
  </si>
  <si>
    <t>MCCLELLANDS SPEYSIDE 750ml</t>
  </si>
  <si>
    <t>MAKERS MARK KENTUCKY STRAIGHT 750ml</t>
  </si>
  <si>
    <t>MAKERS MARK KENTUCKY STRAIGHT 375ml</t>
  </si>
  <si>
    <t>MAKERS MARK 46 750ml</t>
  </si>
  <si>
    <t>LAPHROAIG SELECT 750ml</t>
  </si>
  <si>
    <t>LAPHROAIG QUARTER CASK 750ml</t>
  </si>
  <si>
    <t>KNOB CREEK TWICE BARRELLED RYE 750ml</t>
  </si>
  <si>
    <t>KNOB CREEK KENTUCKY STRAIGHT 750ml</t>
  </si>
  <si>
    <t>KILBEGGAN 750ml</t>
  </si>
  <si>
    <t>KAMORA COFFEE 750ml</t>
  </si>
  <si>
    <t>JIM BEAM WHITE 750ml</t>
  </si>
  <si>
    <t>JIM BEAM BLACK LABEL BOURBON 750ml</t>
  </si>
  <si>
    <t>HORNITOS BLACK BARREL 750ml</t>
  </si>
  <si>
    <t>HIGHLAND PARK MAGNUS 750ml</t>
  </si>
  <si>
    <t>HIGHLAND PARK 12 YO 750ml</t>
  </si>
  <si>
    <t>HAKU JAPANESE VODKA 750ml</t>
  </si>
  <si>
    <t>GLEN GARIOCH FOUNDERS RESERVE 750ml</t>
  </si>
  <si>
    <t>CRUZAN BLACK STRAP 750ml</t>
  </si>
  <si>
    <t>COURVOISIER VSOP 750ml</t>
  </si>
  <si>
    <t>COURVOISIER VS 750ml</t>
  </si>
  <si>
    <t>CANADIAN CLUB CHAIRMAN SELECT RYE 750ml</t>
  </si>
  <si>
    <t>CANADIAN CLUB 750ml</t>
  </si>
  <si>
    <t>CANADIAN CLUB 20 YO 750ml</t>
  </si>
  <si>
    <t>CANADIAN CLUB 1750ml</t>
  </si>
  <si>
    <t>CANADIAN CLUB (PET) 750ml</t>
  </si>
  <si>
    <t>CALICO JACK SPICED 750ml</t>
  </si>
  <si>
    <t>BOWMORE NO 1 750ml</t>
  </si>
  <si>
    <t>BOWMORE 12 YO 350ml</t>
  </si>
  <si>
    <t>BASIL HAYDENS KENTUCKY STRAIGHT 750ml</t>
  </si>
  <si>
    <t>AUCHENTOSHAN 3 WOOD 750ml</t>
  </si>
  <si>
    <t>ALBERTA PREMIUM 1140ml</t>
  </si>
  <si>
    <t>WEST CORK BOURBON CASK 700ml</t>
  </si>
  <si>
    <t>STOLICHNAYA GOLD 750ml</t>
  </si>
  <si>
    <t>STOLICHNAYA 750ml</t>
  </si>
  <si>
    <t>STOLICHNAYA 1140ml</t>
  </si>
  <si>
    <t>BEARFACE 7 YO TRIPLE OAK 750ml</t>
  </si>
  <si>
    <t>JD SHORE WHITE 750ml</t>
  </si>
  <si>
    <t>POMME D'OR APPLE CREAM 500ml</t>
  </si>
  <si>
    <t>PLANTATION 5YO 750ml</t>
  </si>
  <si>
    <t>CITADELLE GIN RESERVE 750ml</t>
  </si>
  <si>
    <t>CITADELLE GIN 750ml</t>
  </si>
  <si>
    <t>TANQUERAY TEN 750ml</t>
  </si>
  <si>
    <t>TANQUERAY LONDON DRY 750ml</t>
  </si>
  <si>
    <t>TANQUERAY LONDON DRY 1140ml</t>
  </si>
  <si>
    <t>SMIRNOFF RASPBERRY TWIST 750ml</t>
  </si>
  <si>
    <t>SMIRNOFF NO 21 1750ml</t>
  </si>
  <si>
    <t>SMIRNOFF NO 21 1140ml</t>
  </si>
  <si>
    <t>SMIRNOFF NO 21 (PET) 1140ml</t>
  </si>
  <si>
    <t>SINGLETON OF DUFFTOWN 12 YO 750ml</t>
  </si>
  <si>
    <t>KETEL ONE PEACH &amp; ORANGE BLOSSOM 750ml</t>
  </si>
  <si>
    <t>KETEL ONE GRAPEFRUIT &amp; ROSE 750ml</t>
  </si>
  <si>
    <t>KETEL ONE CUCUMBER &amp; MINT 750ml</t>
  </si>
  <si>
    <t>KETEL ONE 750ml</t>
  </si>
  <si>
    <t>JOHNNIE WALKER RED LABEL 1140ml</t>
  </si>
  <si>
    <t>JOHNNIE WALKER BLACK 12 YO 750ml</t>
  </si>
  <si>
    <t>GORDONS PREMIUM PINK 750ml</t>
  </si>
  <si>
    <t>DON JULIO BLANCO 750ml</t>
  </si>
  <si>
    <t>CROWN ROYAL APPLE 750ml</t>
  </si>
  <si>
    <t>CROWN ROYAL 375ml</t>
  </si>
  <si>
    <t>CROWN ROYAL 1750ml</t>
  </si>
  <si>
    <t>CROWN ROYAL 1140ml</t>
  </si>
  <si>
    <t>CIROC 750ml</t>
  </si>
  <si>
    <t>CAPTAIN MORGAN WHITE 1750ml</t>
  </si>
  <si>
    <t>CAPTAIN MORGAN WHITE 1140ml</t>
  </si>
  <si>
    <t>CAPTAIN MORGAN WHITE (PET) 1140ml</t>
  </si>
  <si>
    <t>CAPTAIN MORGAN SPICED AMBER 750ml</t>
  </si>
  <si>
    <t>CAPTAIN MORGAN SPICED AMBER 1750ml</t>
  </si>
  <si>
    <t>CAPTAIN MORGAN SPICED AMBER 1140ml</t>
  </si>
  <si>
    <t>CAPTAIN MORGAN SPICED AMBER (PET) 750ml</t>
  </si>
  <si>
    <t>CAPTAIN MORGAN SPICED AMBER (PET) 1140ml</t>
  </si>
  <si>
    <t>CAPTAIN MORGAN PRIVATE STOCK 750ml</t>
  </si>
  <si>
    <t>CAPTAIN MORGAN GOLD 750ml</t>
  </si>
  <si>
    <t>CAPTAIN MORGAN DELUXE DARK 750ml</t>
  </si>
  <si>
    <t>CAPTAIN MORGAN DARK 750ml</t>
  </si>
  <si>
    <t>CAPTAIN MORGAN DARK 1750ml</t>
  </si>
  <si>
    <t>CAPTAIN MORGAN DARK 1140ml</t>
  </si>
  <si>
    <t>CAPTAIN MORGAN BLACK SPICED 750ml</t>
  </si>
  <si>
    <t>BULLEIT BOURBON 750ml</t>
  </si>
  <si>
    <t>BAILEYS IRISH CREAM 750ml</t>
  </si>
  <si>
    <t>WISERS SPECIAL BLEND 1140ml</t>
  </si>
  <si>
    <t>WISERS OLD FASHIONED 750ml</t>
  </si>
  <si>
    <t>WISERS DELUXE 375ml</t>
  </si>
  <si>
    <t>WISERS DELUXE 1140ml</t>
  </si>
  <si>
    <t>UNGAVA PREMIUM 750ml</t>
  </si>
  <si>
    <t>ROYAL RESERVE 1140ml</t>
  </si>
  <si>
    <t>RAMAZZOTTI SAMBUCA 1140ml</t>
  </si>
  <si>
    <t>LOT 40 COPPER POT STILL 750ml</t>
  </si>
  <si>
    <t>LAMBS SPICED 750ml</t>
  </si>
  <si>
    <t>LAMBS PALM BREEZE 1140ml</t>
  </si>
  <si>
    <t>KAHLUA COFFEE 375ml</t>
  </si>
  <si>
    <t>JP WISERS VANILLA 750ml</t>
  </si>
  <si>
    <t>JP WISERS MANHATTAN 750ml</t>
  </si>
  <si>
    <t>JP WISERS APPLE WHISKY 750ml</t>
  </si>
  <si>
    <t>JAMESON 1140ml</t>
  </si>
  <si>
    <t>HAVANA CLUB ANEJO RESERV AMBER 750ml</t>
  </si>
  <si>
    <t>HAVANA CLUB 7 YO AMBER 750ml</t>
  </si>
  <si>
    <t>GLENLIVET FOUNDERS RESERVE 1140ml</t>
  </si>
  <si>
    <t>CABOT TRAIL MAPLE CREAM 750ml</t>
  </si>
  <si>
    <t>BEEFEATER LONDON DRY 1140ml</t>
  </si>
  <si>
    <t>BALLANTINES 1140ml</t>
  </si>
  <si>
    <t>ABSOLUT LIME 750ml</t>
  </si>
  <si>
    <t>ABSOLUT 375ml</t>
  </si>
  <si>
    <t>ABSOLUT 1140ml</t>
  </si>
  <si>
    <t>BRENNIVIN 700ml</t>
  </si>
  <si>
    <t>SOUTHERN COMFORT 375ml</t>
  </si>
  <si>
    <t>OLD SAM DEMERARA 750ml</t>
  </si>
  <si>
    <t>LUXARDO SAMBUCA 750ml</t>
  </si>
  <si>
    <t>LONDON DOCK DARK 1140ml</t>
  </si>
  <si>
    <t>GOLDSCHLAGER 750ml</t>
  </si>
  <si>
    <t>FIREBALL CINNAMON 1140ml</t>
  </si>
  <si>
    <t>BENROMACH 10 YO 700ml</t>
  </si>
  <si>
    <t>WILD TURKEY 81 750ml</t>
  </si>
  <si>
    <t>GRAND MARNIER 750ml</t>
  </si>
  <si>
    <t>GRAND MARNIER 375ml</t>
  </si>
  <si>
    <t>FRANGELICO 750ml</t>
  </si>
  <si>
    <t>FORTY CREEK CREAM 750ml</t>
  </si>
  <si>
    <t>FORTY CREEK BARREL SELECT 1140ml</t>
  </si>
  <si>
    <t>ESPOLON TEQUILA BLANCO 750ml</t>
  </si>
  <si>
    <t>APPLETON ESTATE RARE CASKS 12 YO 750ml</t>
  </si>
  <si>
    <t>APEROL 750ml</t>
  </si>
  <si>
    <t>BOLS WHITE CREME DE CACAO 750ml</t>
  </si>
  <si>
    <t>BOLS BLUE CURACAO 750ml</t>
  </si>
  <si>
    <t>WRITERS TEARS 700ml</t>
  </si>
  <si>
    <t>SAUSAGE TREE 700ml</t>
  </si>
  <si>
    <t>DRUMSHANBO GUNPOWDER IRISH GIN 750ml</t>
  </si>
  <si>
    <t>STAR OF BOMBAY 750ml</t>
  </si>
  <si>
    <t>LEBLON CACHACA 750ml</t>
  </si>
  <si>
    <t>DEWARS WHITE LABEL 1140ml</t>
  </si>
  <si>
    <t>DEWARS 12 YO 750ml</t>
  </si>
  <si>
    <t>CAZADORES REPOSADO 750ml</t>
  </si>
  <si>
    <t>BACARDI SUPERIOR 1750ml</t>
  </si>
  <si>
    <t>BACARDI SUPERIOR 1140ml</t>
  </si>
  <si>
    <t>BACARDI SUPERIOR (PET) 1140ml</t>
  </si>
  <si>
    <t>BACARDI SPICED 1140ml</t>
  </si>
  <si>
    <t>BACARDI GOLD 1750ml</t>
  </si>
  <si>
    <t>BACARDI GOLD 1140ml</t>
  </si>
  <si>
    <t>BACARDI 8 YO AMBER 750ml</t>
  </si>
  <si>
    <t>VIRGA 750ml</t>
  </si>
  <si>
    <t>SEA FEVER COFFEE MAPLE RUM 750ml</t>
  </si>
  <si>
    <t>GLYNNEVAN CABOT TRIPLE BARREL RYE 750ml</t>
  </si>
  <si>
    <t>FORTRESS AMBER RUM 750ml</t>
  </si>
  <si>
    <t>TWISTED SHOTZ SUPER STAR 4x30ml</t>
  </si>
  <si>
    <t>TWISTED SHOTZ SEX ON THE BEACH 4x30ml</t>
  </si>
  <si>
    <t>TWISTED SHOTZ PUSSY CAT 4x30ml</t>
  </si>
  <si>
    <t>TWISTED SHOTZ ISLAND THUNDER 4x30ml</t>
  </si>
  <si>
    <t>TWISTED SHOTZ B52 4x30ml</t>
  </si>
  <si>
    <t>RUSSIAN STANDARD 1140ml</t>
  </si>
  <si>
    <t>THE REAL MCCOY 5 YO 750ml</t>
  </si>
  <si>
    <t>WAYNE GRETZKY NO 99 RED CASK 750ml</t>
  </si>
  <si>
    <t>WAYNE GRETZKY NO 99 CANADIAN CREAM 750ml</t>
  </si>
  <si>
    <t>THE KRAKEN BLACK SPICED 375ml</t>
  </si>
  <si>
    <t>THE KRAKEN BLACK SPICED 1140ml</t>
  </si>
  <si>
    <t>JOSE CUERVO ESPECIAL GOLD 375ml</t>
  </si>
  <si>
    <t>BUSHMILLS MALT 10 YO 750ml</t>
  </si>
  <si>
    <t>1800 SILVER 750ml</t>
  </si>
  <si>
    <t>Wine</t>
  </si>
  <si>
    <t>GABBIANO DARK KNIGHT 750ml</t>
  </si>
  <si>
    <t>GABBIANO CHIANTI 750ml</t>
  </si>
  <si>
    <t>SMOKY BAY PINOT GRIGIO 4000ml</t>
  </si>
  <si>
    <t>SMOKY BAY CABERNET SAUVIGNON 4000ml</t>
  </si>
  <si>
    <t>ROOT 1 CARMENERE 750ml</t>
  </si>
  <si>
    <t>ROOT 1 CABERNET SAUVIGNON 750ml</t>
  </si>
  <si>
    <t>LAS MORAS BLACK LABEL MALBEC 750ml</t>
  </si>
  <si>
    <t>LAS MORAS BARREL SELECT CAB SYRAH 750ml</t>
  </si>
  <si>
    <t>CARPINETO ORIGINALE VINO ROSSO 750ml</t>
  </si>
  <si>
    <t>CARPINETO DOGAJOLO TOSCANA 750ml</t>
  </si>
  <si>
    <t>BOUCHARD AINE PINOT NOIR PAYS D'OC 750ml</t>
  </si>
  <si>
    <t>FAT BASTARD SYRAH 750ml</t>
  </si>
  <si>
    <t>MEZZACORONA PINOT GRIGIO 1500ml</t>
  </si>
  <si>
    <t>FABIANO VALPOLICELLA RIPASSO 750ml</t>
  </si>
  <si>
    <t>ZONIN RIPASSO VALPOLICELLA 750ml</t>
  </si>
  <si>
    <t>ZONIN PROSECCO 750ml</t>
  </si>
  <si>
    <t>ZONIN ALBOLA CHIANTI CLASSICO 750ml</t>
  </si>
  <si>
    <t>TWO OCEANS SAUVIGNON BLANC 1500ml</t>
  </si>
  <si>
    <t>NOVAS GRAN RESERVA CARM CABERNET 750ml</t>
  </si>
  <si>
    <t>NORTON BARREL SELECT RED BLEND 750ml</t>
  </si>
  <si>
    <t>MONTECILLO RESERVA 750ml</t>
  </si>
  <si>
    <t>INCEPTION DEEP LAYERED RED 750ml</t>
  </si>
  <si>
    <t>EMILIANA TRADITIONAL METHOD SPARK 750ml</t>
  </si>
  <si>
    <t>BLACK TOWER RIVANER 1500ml</t>
  </si>
  <si>
    <t>WILLIAMS &amp; HUMBERT DRY SACK 750ml</t>
  </si>
  <si>
    <t>VILLA MARIA PRIVATE BIN SAU BLANC 750ml</t>
  </si>
  <si>
    <t>VILLA MARIA EAST COAST PINOT GRIS 750ml</t>
  </si>
  <si>
    <t>VILLA CONCHI BRUT SELECCION 750ml</t>
  </si>
  <si>
    <t>TRINCHERO JOEL GOTT 815 CABERNET 750ml</t>
  </si>
  <si>
    <t>TRAPICHE PURE MALBEC 750ml</t>
  </si>
  <si>
    <t>TRAPICHE PURE CHARDONNAY 750ml</t>
  </si>
  <si>
    <t>TRAPICHE MEDALLA MALBEC 750ml</t>
  </si>
  <si>
    <t>TRAPICHE GRAN MEDALLA MALBEC 750ml</t>
  </si>
  <si>
    <t>TRAPICHE BROQUEL MALBEC 750ml</t>
  </si>
  <si>
    <t>TRAPICHE BROQUEL CABERNET SAUV 750ml</t>
  </si>
  <si>
    <t>TORRES SANGRE DE TORO VERDEJO 750ml</t>
  </si>
  <si>
    <t>TORRES SANGRE DE TORO TEMPRANILLO 750ml</t>
  </si>
  <si>
    <t>THREE THIEVES PINOT NOIR 750ml</t>
  </si>
  <si>
    <t>THREE THIEVES PINOT GRIGIO 750ml</t>
  </si>
  <si>
    <t>THREE THIEVES CABERNET SAUVIGNON 750ml</t>
  </si>
  <si>
    <t>THE BURN BORNE OF FIRE CAB SAUV 750ml</t>
  </si>
  <si>
    <t>STE MICHELLE COLUMBIA CAB SAUV 750ml</t>
  </si>
  <si>
    <t>SANTA MARGHERITA PROSECCO 750ml</t>
  </si>
  <si>
    <t>SANTA MARGHERITA PINOT GRIGIO VALD 750ml</t>
  </si>
  <si>
    <t>SANTA MARGHERITA CABERNET SAUV 750ml</t>
  </si>
  <si>
    <t>MENAGE A TROIS RED 750ml</t>
  </si>
  <si>
    <t>MENAGE A TROIS PINOT GRIGIO 750ml</t>
  </si>
  <si>
    <t>GEORGE VIGOUROUX PIGMENTUM MALBEC 750ml</t>
  </si>
  <si>
    <t>FRESCOBALDI CASTIGLIONI CHIANTI 750ml</t>
  </si>
  <si>
    <t>FONTANAFREDDA BAROLO DOCG 750ml</t>
  </si>
  <si>
    <t>EL ESTECO DE EXTREMOS MALBEC 750ml</t>
  </si>
  <si>
    <t>COLUMBIA CREST H3 CABERNET SAUV 750ml</t>
  </si>
  <si>
    <t>CHAPOUTIER VIGNES BILA HAUT ROUGE 750ml</t>
  </si>
  <si>
    <t>CHAPOUTIER BILA HAUT BLANC 750ml</t>
  </si>
  <si>
    <t>BOLLA VALPOLICELLA CLASSICO 750ml</t>
  </si>
  <si>
    <t>BOLLA PROSECCO DOC 750ml</t>
  </si>
  <si>
    <t>BOLLA PINOT GRIGIO VENEZIE DOC 750ml</t>
  </si>
  <si>
    <t>BIG BILL CABERNET SAUVIGNON 750ml</t>
  </si>
  <si>
    <t>MUWIN WILD BLUEBERRY WINE 750ml</t>
  </si>
  <si>
    <t>MUWIN WILD BLUEBERRY FRUITSECCO 750ml</t>
  </si>
  <si>
    <t>MUWIN RASPBERRY WINE 750ml</t>
  </si>
  <si>
    <t>MUWIN CRANBERRY WINE 750ml</t>
  </si>
  <si>
    <t>MUWIN CRANBERRY FRUITSECCO 750ml</t>
  </si>
  <si>
    <t>MUWIN APPLE HONEY WINE 750ml</t>
  </si>
  <si>
    <t>BULWARK ICE CIDER 375ml</t>
  </si>
  <si>
    <t>TOMMASI SURANI HERACLES 750ml</t>
  </si>
  <si>
    <t>QUINTA DA LIXA POUCO COM ALVARINHO 750ml</t>
  </si>
  <si>
    <t>PATERNOSTER VULCANICO FALANGHINA 750ml</t>
  </si>
  <si>
    <t>OYSTER BAY SAUVIGNON BLANC 750ml</t>
  </si>
  <si>
    <t>OYSTER BAY MARLBOROUGH PINOT NOIR 750ml</t>
  </si>
  <si>
    <t>OYSTER BAY HAWKES BAY PINOT GRIGIO 750ml</t>
  </si>
  <si>
    <t>OYSTER BAY HAWKES BAY MERLOT 750ml</t>
  </si>
  <si>
    <t>JORIO MONTEPULICIANO ABRUZZO 750ml</t>
  </si>
  <si>
    <t>FAMILLE BOUGRIER CABERNET FRANC 750ml</t>
  </si>
  <si>
    <t>BOUGRIER MUSCADET SEVRE MAINE 750ml</t>
  </si>
  <si>
    <t>BOGLE CALIFORNIA MERLOT 750ml</t>
  </si>
  <si>
    <t>BOGLE CALIFORNIA CHARDONNAY 750ml</t>
  </si>
  <si>
    <t>BAROSSA VALLEY ESTATE GSM 750ml</t>
  </si>
  <si>
    <t>LOUIS GUNTRUM RIESLING 750ml</t>
  </si>
  <si>
    <t>WOLF BLASS YELLOW SHIRAZ 750ml</t>
  </si>
  <si>
    <t>WOLF BLASS YELLOW PINOT NOIR 750ml</t>
  </si>
  <si>
    <t>WOLF BLASS YELLOW CHARDONNAY 750ml</t>
  </si>
  <si>
    <t>WOLF BLASS YELLOW CABERNET SAUV 750ml</t>
  </si>
  <si>
    <t>STERLING VINTNERS CHARDONNAY 750ml</t>
  </si>
  <si>
    <t>STERLING VINTNERS CABERNET 750ml</t>
  </si>
  <si>
    <t>STERLING NAPA CABERNET SAUVIGNON 750ml</t>
  </si>
  <si>
    <t>PAUL PINOT PINOT NOIR SYRAH 750ml</t>
  </si>
  <si>
    <t>MIONETTO PRESTIGE PROSECCO BRUT 750ml</t>
  </si>
  <si>
    <t>MATUA SINGLE VINEYARD MERLOT 750ml</t>
  </si>
  <si>
    <t>MATUA SINGLE VINEYARD CHARDONNAY 750ml</t>
  </si>
  <si>
    <t>MATUA SINGLE LOWBURN PINOT NOIR 750ml</t>
  </si>
  <si>
    <t>MATUA SINGLE AWATERE SAUVIGNON BL 750ml</t>
  </si>
  <si>
    <t>MATUA LANDS &amp; LEGENDS PINOT NOI 15 750ml</t>
  </si>
  <si>
    <t>MATUA HAWKES BAY SAUV BLANC 1500ml</t>
  </si>
  <si>
    <t>MAS BELLES EAUX LES COTEAUX 750ml</t>
  </si>
  <si>
    <t>LOUIS LATOUR PINOT NOIR 750ml</t>
  </si>
  <si>
    <t>LIBERTY SCHOOL CABERNET SAUVIGNON 750ml</t>
  </si>
  <si>
    <t>JP CHENET RESERVE PINOT NOIR 750ml</t>
  </si>
  <si>
    <t>HENKELL TROCKEN DRY 750ml</t>
  </si>
  <si>
    <t>GENTLEMANS COLLECTION RED 750ml</t>
  </si>
  <si>
    <t>GABBIANO RISERVA CHIANTI CLASSICO 750ml</t>
  </si>
  <si>
    <t>CHATEAU ST JEAN PINOT NOIR 750ml</t>
  </si>
  <si>
    <t>CHATEAU ST JEAN CHARDONNAY 750ml</t>
  </si>
  <si>
    <t>BERINGER KNIGHT VALLY CABERNET 750ml</t>
  </si>
  <si>
    <t>BERINGER FOUNDERS ESTATE CABERNET 750ml</t>
  </si>
  <si>
    <t>ANTINORI CRISTINA CASASOLE ORVIETO 750ml</t>
  </si>
  <si>
    <t>19 CRIMES THE WARDEN 750ml</t>
  </si>
  <si>
    <t>19 CRIMES THE BANISHED 750ml</t>
  </si>
  <si>
    <t>19 CRIMES CABERNET SAUVIGNON 750ml</t>
  </si>
  <si>
    <t>MERCATOR TIDAL BAY 750ml</t>
  </si>
  <si>
    <t>JOST SELKIE ROSE 750ml</t>
  </si>
  <si>
    <t>JOST SELKIE 750ml</t>
  </si>
  <si>
    <t>JOST LEON MILLOT MARECHAL FOCH 3000ml</t>
  </si>
  <si>
    <t>JOST L'ACADIE PINOT GRIGIO 3000ml</t>
  </si>
  <si>
    <t>GRAND BANKER SHIRAZ CABERNET 1500ml</t>
  </si>
  <si>
    <t>GRAND BANKER PINOT GRIGIO 1500ml</t>
  </si>
  <si>
    <t>GASPEREAU RIESLING 750ml</t>
  </si>
  <si>
    <t>GASPEREAU MUSCAT 750ml</t>
  </si>
  <si>
    <t>GASPEREAU LUCIE KUHLMANN 750ml</t>
  </si>
  <si>
    <t>YVECOURT BORDEAUX ROUGE 750ml</t>
  </si>
  <si>
    <t>YALUMBA OLD BUSH VINE GRENACHE 750ml</t>
  </si>
  <si>
    <t>THE WANTED ZIN ZINFANDEL 750ml</t>
  </si>
  <si>
    <t>TAYLOR FLADGATE LBV 750ml</t>
  </si>
  <si>
    <t>TAYLOR FLADGATE FIRST ESTATE 750ml</t>
  </si>
  <si>
    <t>TAYLOR FLADGATE 10 YO 750ml</t>
  </si>
  <si>
    <t>PARES BALTA MAS ELENA RED 750ml</t>
  </si>
  <si>
    <t>OGIER HERITAGES COTES DU RHONE 750ml</t>
  </si>
  <si>
    <t>MONTES SELECTION PINOT NOIR 750ml</t>
  </si>
  <si>
    <t>MONTES SELECTION CAB CARMENERE 750ml</t>
  </si>
  <si>
    <t>MASSERIA BORGO DEI TRULLI PRIM 750ml</t>
  </si>
  <si>
    <t>LES DAUPHIN COTE RHONE RESERVE RED 750ml</t>
  </si>
  <si>
    <t>LAROCHE PINOT NOIR 750ml</t>
  </si>
  <si>
    <t>GRAHAM BECK BRUT NV 750ml</t>
  </si>
  <si>
    <t>GIACONDI TREBBIANO CHARD RUBICONE 2000ml</t>
  </si>
  <si>
    <t>EL GRINGO DARK RED TEMPRANILLO 750ml</t>
  </si>
  <si>
    <t>DR LOOSEN RIESLING 750ml</t>
  </si>
  <si>
    <t>DONA PAULA ESTATE MALBEC 750ml</t>
  </si>
  <si>
    <t>CLINE ANCIENT VINE ZINFANDEL 750ml</t>
  </si>
  <si>
    <t>CHATEAU CANTENAC MADAME 750ml</t>
  </si>
  <si>
    <t>CARPENE MALVOLTI 1868 EXTRA DRY 750ml</t>
  </si>
  <si>
    <t>CARMEN GRAN RESERVA CABERNET 750ml</t>
  </si>
  <si>
    <t>AMALAYA DE COLOME VINO TINTO 750ml</t>
  </si>
  <si>
    <t>ALBERT BICHOT SELECTION BEAUJOLAIS 750ml</t>
  </si>
  <si>
    <t>BLU GIOVELLO PROSECCO SPUMANTE 750ml</t>
  </si>
  <si>
    <t>SARTORI VALPOLICELLA ARCO GIOVI 750ml</t>
  </si>
  <si>
    <t>SARTORI RIPASSO VALPOLICELLA 750ml</t>
  </si>
  <si>
    <t>SARTORI PINOT GRIGIO ARCO GIOVI 750ml</t>
  </si>
  <si>
    <t>SARTORI AMARONE VALPOLICELLA 750ml</t>
  </si>
  <si>
    <t>PELEE PINOT NOIR RESERVE VQA 750ml</t>
  </si>
  <si>
    <t>LOLA PINOT GRIGIO 750ml</t>
  </si>
  <si>
    <t>DR ZENZEN RIESLING SPATLESE 750ml</t>
  </si>
  <si>
    <t>DR ZENZEN NOBLESSE SPATLESE 750ml</t>
  </si>
  <si>
    <t>DR ZENZEN DREAMS BLUE RIESLING 750ml</t>
  </si>
  <si>
    <t>CHATEAU LES VALLEES BORDEAUX 750ml</t>
  </si>
  <si>
    <t>BOURGOGNE PINOT NOIR VIEILLES VIGN 750ml</t>
  </si>
  <si>
    <t>TRIVENTO GOLDEN RESERVA MALBEC 750ml</t>
  </si>
  <si>
    <t>FETZER VALLEY OAKS CHARDONNAY 750ml</t>
  </si>
  <si>
    <t>BONTERRA CHARDONNAY 750ml</t>
  </si>
  <si>
    <t>1000 STORIES ZINFANDEL 750ml</t>
  </si>
  <si>
    <t>MAGIC BOX WONDEROUS CHARDONNAY 750ml</t>
  </si>
  <si>
    <t>MAGIC BOX AMAZING CABERNET SAUV 750ml</t>
  </si>
  <si>
    <t>LUCCARELLI PRIMIITIVO PUGLIA 750ml</t>
  </si>
  <si>
    <t>FARNESE LUCCARELLI NEGROAMARO IGT 750ml</t>
  </si>
  <si>
    <t>WHITEHAVEN SAUVIGNON BLANC 750ml</t>
  </si>
  <si>
    <t>WHITEHAVEN PINOT NOIR 750ml</t>
  </si>
  <si>
    <t>SANTA RITA RESERVA SAUVIGNON 750ml</t>
  </si>
  <si>
    <t>SANTA RITA RESERVA CARMENERE 750ml</t>
  </si>
  <si>
    <t>SANTA RITA RESERVA CABERNET SAUV 750ml</t>
  </si>
  <si>
    <t>MACMURRAY RUSSIAN RIVER PINOT NOIR 750ml</t>
  </si>
  <si>
    <t>LONGSHOT CABERNET SAUVIGNON 750ml</t>
  </si>
  <si>
    <t>LAMARCA PROSECCO 750ml</t>
  </si>
  <si>
    <t>J VINEYARD PINOT GRIS 750ml</t>
  </si>
  <si>
    <t>CARNIVOR CABERNET SAUVIGNON 750ml</t>
  </si>
  <si>
    <t>BAREFOOT PINOT GRIGIO 3000ml</t>
  </si>
  <si>
    <t>BAREFOOT PINOT GRIGIO 1500ml</t>
  </si>
  <si>
    <t>BAREFOOT MOSCATO 1500ml</t>
  </si>
  <si>
    <t>BAREFOOT MERLOT 3000ml</t>
  </si>
  <si>
    <t>BAREFOOT MERLOT 1500ml</t>
  </si>
  <si>
    <t>APOTHIC RED 750ml</t>
  </si>
  <si>
    <t>APOTHIC RED 3000ml</t>
  </si>
  <si>
    <t>APOTHIC CABERNET SAUVIGNON 750ml</t>
  </si>
  <si>
    <t>STONELEIGH MARLBOROUGH PINOT NOIR 750ml</t>
  </si>
  <si>
    <t>STONELEIGH MARLBO SAUV BLANC 750ml</t>
  </si>
  <si>
    <t>MICHAEL DAVID 7 DEADLY ZINS 750ml</t>
  </si>
  <si>
    <t>JACOBS CREEK RESERVE CABERNET SAUV 750ml</t>
  </si>
  <si>
    <t>JACOBS CREEK RES SAUVIGNON BLANC 750ml</t>
  </si>
  <si>
    <t>JACOBS CREEK DOUBLE BARREL SHIRAZ 750ml</t>
  </si>
  <si>
    <t>JACOBS CREEK DOUBLE BARREL CHARD 750ml</t>
  </si>
  <si>
    <t>JACOBS CREEK DOUBLE BARREL CAB 750ml</t>
  </si>
  <si>
    <t>CUPCAKE RED VELVET 750ml</t>
  </si>
  <si>
    <t>CUPCAKE CHARDONNAY 750ml</t>
  </si>
  <si>
    <t>CUPCAKE CABERNET SAUVIGNON 750ml</t>
  </si>
  <si>
    <t>CAMPO VIEJO RIOJA RESERVA 750ml</t>
  </si>
  <si>
    <t>LANDLUST ORGANIC RIESLING 750ml</t>
  </si>
  <si>
    <t>SANDEMAN RUBY PORT 750ml</t>
  </si>
  <si>
    <t>MCGUIGAN THE PLAN SHIRAZ 750ml</t>
  </si>
  <si>
    <t>MASI BROLO CAMPOFIORIN ORO 750ml</t>
  </si>
  <si>
    <t>HELLO SAILOR SAUVIGNON BLANC 750ml</t>
  </si>
  <si>
    <t>DOMAINE CHANDON BRUT 750ml</t>
  </si>
  <si>
    <t>ARROGANT FROG CABERNET MERLOT 750ml</t>
  </si>
  <si>
    <t>ANCIANO GRAN RESERVA 10 YO 750ml</t>
  </si>
  <si>
    <t>ANCIANO GRAN RESER 7 YO 750ml</t>
  </si>
  <si>
    <t>LA CREMA MONTEREY PINOT NOIR 16 750ml</t>
  </si>
  <si>
    <t>THE CLOUD FACTORY SAUV BLANC 750ml</t>
  </si>
  <si>
    <t>SIXTY CLICKS SHIRAZ 750ml</t>
  </si>
  <si>
    <t>FREIXENET CORDON NEGRO 750ml</t>
  </si>
  <si>
    <t>CONUNDRUM WHITE 750ml</t>
  </si>
  <si>
    <t>SANTA EMA GRAN RESERVA MERLOT 750ml</t>
  </si>
  <si>
    <t>RYMILL COONAWARRA YEARLING SHIRAZ 750ml</t>
  </si>
  <si>
    <t>RYMILL COONAWARRA YEARLING SAUV BL 750ml</t>
  </si>
  <si>
    <t>RYMILL COONAWARRA YEARLING CAB 750ml</t>
  </si>
  <si>
    <t>GAUCHEZCO RESERVA MALBEC 1500ml</t>
  </si>
  <si>
    <t>GANCIA PROSECCO 750ml</t>
  </si>
  <si>
    <t>EMERI PINK MOSCATO 750ml</t>
  </si>
  <si>
    <t>WALLAROO TRAIL RES PINOT GR CHARD 4000ml</t>
  </si>
  <si>
    <t>WALLAROO TRAIL RES CAB SHIRAZ 4000ml</t>
  </si>
  <si>
    <t>THE VELVET DEVIL MERLOT 750ml</t>
  </si>
  <si>
    <t>RUFFINO RISERVA DUCALE CHIANTI 750ml</t>
  </si>
  <si>
    <t>RUFFINO PROSECCO 750ml</t>
  </si>
  <si>
    <t>RUFFINO MOSCATO D ASTI 750ml</t>
  </si>
  <si>
    <t>RUFFINO IL DUCALE PINOT GRIGIO 750ml</t>
  </si>
  <si>
    <t>RUFFINO CHIANTI 750ml</t>
  </si>
  <si>
    <t>RUFFINO AZIANO 750ml</t>
  </si>
  <si>
    <t>RAVAGE CABERNET SAUVIGNON 750ml</t>
  </si>
  <si>
    <t>MOUTON CADET ROUGE 750ml</t>
  </si>
  <si>
    <t>MOUTON CADET BLANC 750ml</t>
  </si>
  <si>
    <t>MONDAVI PRIVATE SEL PINOT NOIR 750ml</t>
  </si>
  <si>
    <t>MONDAVI PRIVATE SEL CHARDONNAY 750ml</t>
  </si>
  <si>
    <t>MONDAVI PRIVATE SEL CABERNET SAUV 750ml</t>
  </si>
  <si>
    <t>MONDAVI BOURBON BARREL CABERNET 750ml</t>
  </si>
  <si>
    <t>MEIOMI PINOT NOIR 750ml</t>
  </si>
  <si>
    <t>KIM CRAWFORD UNOAKED CHARDONNAY 750ml</t>
  </si>
  <si>
    <t>KIM CRAWFORD SAUVIGNON BLANC 750ml</t>
  </si>
  <si>
    <t>KIM CRAWFORD PINOT NOIR 750ml</t>
  </si>
  <si>
    <t>KIM CRAWFORD PINOT GRIS 750ml</t>
  </si>
  <si>
    <t>JT PROP SELECTION SAUVIGNON BLANC 4000ml</t>
  </si>
  <si>
    <t>JT PROP SELECTION SAUVIGNON BLANC 1500ml</t>
  </si>
  <si>
    <t>JT PROP SELECTION PROP SHIRAZ 1500ml</t>
  </si>
  <si>
    <t>JT PROP SELECTION PINOT GRIGIO 4000ml</t>
  </si>
  <si>
    <t>JT PROP SELECTION PINOT GRIGIO 1500ml</t>
  </si>
  <si>
    <t>JT PROP SELECTION MERLOT 4000ml</t>
  </si>
  <si>
    <t>JT PROP SELECTION MERLOT 1500ml</t>
  </si>
  <si>
    <t>JT PROP SELECTION CHARDONNAY 1500ml</t>
  </si>
  <si>
    <t>JT PROP SELECTION CABERNET SAUV 4000ml</t>
  </si>
  <si>
    <t>JT PROP SELECTION CAB SAUVIGNON 1500ml</t>
  </si>
  <si>
    <t>DREAMING TREE CRUSH RED 750ml</t>
  </si>
  <si>
    <t>DREAMING TREE CHARDONNAY 750ml</t>
  </si>
  <si>
    <t>BODACIOUS WHITE 4000ml</t>
  </si>
  <si>
    <t>BODACIOUS SMOOTH WHITE 1500ml</t>
  </si>
  <si>
    <t>BODACIOUS SMOOTH RED 1500ml</t>
  </si>
  <si>
    <t>BODACIOUS RED 4000ml</t>
  </si>
  <si>
    <t>WALTZING MATILDA 750ml</t>
  </si>
  <si>
    <t>ADDED VALUE CROWN ROYAL APPLE 50ml</t>
  </si>
  <si>
    <t>CROWN ROYAL 750ml</t>
  </si>
  <si>
    <t>VIVO RESERVA SAUVIGNON BLANC 4000ml</t>
  </si>
  <si>
    <t>ADDED VALUE BAILEYS ESPRESSO CREME 50ml</t>
  </si>
  <si>
    <t>CAPTAIN MORGAN SILVER SPICED 1140ml</t>
  </si>
  <si>
    <t>VIVO RESERVA CABERNET SAUVIGNON 4000ml</t>
  </si>
  <si>
    <t>CAPTAIN MORGAN SILVER SPICED 750ml</t>
  </si>
  <si>
    <t>PELLER FAMILY PINOT GRIGIO 4000ml</t>
  </si>
  <si>
    <t>ADDED VALUE CAPT MORGAN SPICED 50ml</t>
  </si>
  <si>
    <t>CAPTAIN MORGAN WHITE (PET) 750ml</t>
  </si>
  <si>
    <t>PELLER FAMILY CABERNET MERLOT 4000ml</t>
  </si>
  <si>
    <t>CAPTAIN MORGAN WHITE 750ml</t>
  </si>
  <si>
    <t>CHATEAU DE COURTEILLAC RED 750ml</t>
  </si>
  <si>
    <t>ADDED VALUE BAILEYS IRISH CREAM 50ml</t>
  </si>
  <si>
    <t>SMIRNOFF RED (PET) 750ml</t>
  </si>
  <si>
    <t>BABICH MARLBOROUGH SAUV BLANC 750ml</t>
  </si>
  <si>
    <t>SMIRNOFF RED 750ml</t>
  </si>
  <si>
    <t>ANGUS THE BULL CABERNET 750ml</t>
  </si>
  <si>
    <t>ADDED VALUE MALIBU 50ml</t>
  </si>
  <si>
    <t>POLAR ICE (PET) 750ml</t>
  </si>
  <si>
    <t>JOST VALLEY ROADS WHITE 750ml</t>
  </si>
  <si>
    <t>POLAR ICE 750ml</t>
  </si>
  <si>
    <t>JOST VALLEY ROADS ROSE 750ml</t>
  </si>
  <si>
    <t>ADDED VALUE WISERS DELUXE 10 YO 50ml</t>
  </si>
  <si>
    <t>ROYAL RESERVE 750ml</t>
  </si>
  <si>
    <t>JOST VALLEY ROADS RED 750ml</t>
  </si>
  <si>
    <t>ADDED VALUE CAN CLUB CHAIRMAN RYE 50ml</t>
  </si>
  <si>
    <t>THE FAMOUS GROUSE 750ml</t>
  </si>
  <si>
    <t>BLACK CELLAR SHIRAZ CABERNET 3000ml</t>
  </si>
  <si>
    <t>Category</t>
  </si>
  <si>
    <t>Gross Promo Price (VKA0)</t>
  </si>
  <si>
    <t>HST</t>
  </si>
  <si>
    <t>Bottle dep</t>
  </si>
  <si>
    <t>Net Promo Price (ZPRA)</t>
  </si>
  <si>
    <t>Gross Promo  Price
VKA0</t>
  </si>
  <si>
    <t>LT Amount</t>
  </si>
  <si>
    <t>Regular Gross Price
VKP0</t>
  </si>
  <si>
    <t>Description</t>
  </si>
  <si>
    <t>Article Number</t>
  </si>
  <si>
    <t>AV Description</t>
  </si>
  <si>
    <t>AV Article number</t>
  </si>
  <si>
    <t>plus .20</t>
  </si>
  <si>
    <t>*1.15</t>
  </si>
  <si>
    <t>*.9</t>
  </si>
  <si>
    <t>net promo</t>
  </si>
  <si>
    <t>Added Values</t>
  </si>
  <si>
    <t>P7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</si>
</sst>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name val="Verdana"/>
      <family val="2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2" applyFont="1" applyBorder="1" applyAlignment="1">
      <alignment horizontal="center" wrapText="1"/>
    </xf>
    <xf numFmtId="2" fontId="5" fillId="2" borderId="0" xfId="1" applyNumberFormat="1" applyFont="1" applyFill="1" applyAlignment="1">
      <alignment horizontal="center" wrapText="1"/>
    </xf>
    <xf numFmtId="2" fontId="5" fillId="2" borderId="0" xfId="1" applyNumberFormat="1" applyFont="1" applyFill="1" applyAlignment="1">
      <alignment horizontal="left" wrapText="1"/>
    </xf>
    <xf numFmtId="2" fontId="5" fillId="2" borderId="0" xfId="0" applyNumberFormat="1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44" fontId="5" fillId="3" borderId="2" xfId="1" applyFont="1" applyFill="1" applyBorder="1" applyAlignment="1">
      <alignment wrapText="1"/>
    </xf>
    <xf numFmtId="44" fontId="5" fillId="3" borderId="3" xfId="1" applyFont="1" applyFill="1" applyBorder="1" applyAlignment="1">
      <alignment horizont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left" wrapText="1"/>
    </xf>
    <xf numFmtId="2" fontId="2" fillId="0" borderId="0" xfId="1" applyNumberFormat="1" applyFont="1" applyAlignment="1">
      <alignment horizontal="center"/>
    </xf>
    <xf numFmtId="2" fontId="2" fillId="0" borderId="0" xfId="1" applyNumberFormat="1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5" xfId="1" applyFont="1" applyBorder="1"/>
    <xf numFmtId="44" fontId="5" fillId="0" borderId="6" xfId="1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left"/>
    </xf>
  </cellXfs>
  <cellStyles count="3">
    <cellStyle name="Currency" xfId="1" builtinId="4"/>
    <cellStyle name="Normal" xfId="0" builtinId="0"/>
    <cellStyle name="Normal 202" xfId="2" xr:uid="{05B99789-95CA-4E93-868A-61A999BD4E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0709-F8BE-4EE0-837B-910B44386A4F}">
  <dimension ref="A1:V512"/>
  <sheetViews>
    <sheetView tabSelected="1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D235" sqref="D235"/>
    </sheetView>
  </sheetViews>
  <sheetFormatPr defaultRowHeight="12.75" x14ac:dyDescent="0.2"/>
  <cols>
    <col min="1" max="1" width="12.85546875" style="7" customWidth="1"/>
    <col min="2" max="2" width="39.28515625" style="7" customWidth="1"/>
    <col min="3" max="3" width="8.140625" style="6" customWidth="1"/>
    <col min="4" max="5" width="9.140625" style="5"/>
    <col min="6" max="6" width="7.28515625" style="3" customWidth="1"/>
    <col min="7" max="7" width="7.140625" style="1" customWidth="1"/>
    <col min="8" max="10" width="9.140625" style="3"/>
    <col min="11" max="12" width="9.140625" style="5"/>
    <col min="13" max="13" width="11.42578125" style="4" customWidth="1"/>
    <col min="14" max="14" width="9.140625" style="1"/>
    <col min="15" max="15" width="9.140625" style="3"/>
    <col min="16" max="16" width="9.140625" style="1"/>
    <col min="17" max="17" width="7.7109375" style="2" customWidth="1"/>
    <col min="18" max="19" width="9.140625" style="1"/>
    <col min="20" max="20" width="36.85546875" style="1" customWidth="1"/>
    <col min="21" max="21" width="9.140625" style="1"/>
    <col min="22" max="22" width="39.28515625" style="1" customWidth="1"/>
    <col min="23" max="16384" width="9.140625" style="1"/>
  </cols>
  <sheetData>
    <row r="1" spans="1:22" ht="13.5" thickBot="1" x14ac:dyDescent="0.25">
      <c r="A1" s="19" t="s">
        <v>547</v>
      </c>
      <c r="C1" s="18"/>
      <c r="D1" s="17"/>
      <c r="E1" s="17"/>
      <c r="K1" s="17"/>
      <c r="L1" s="17"/>
      <c r="S1" s="23" t="s">
        <v>546</v>
      </c>
      <c r="T1" s="22"/>
      <c r="U1" s="21"/>
      <c r="V1" s="20"/>
    </row>
    <row r="2" spans="1:22" ht="39" thickBot="1" x14ac:dyDescent="0.25">
      <c r="A2" s="19"/>
      <c r="C2" s="18"/>
      <c r="D2" s="17"/>
      <c r="E2" s="17"/>
      <c r="K2" s="17">
        <f>J2+I2+G2</f>
        <v>0</v>
      </c>
      <c r="L2" s="17"/>
      <c r="N2" s="1" t="s">
        <v>545</v>
      </c>
      <c r="O2" s="3" t="s">
        <v>544</v>
      </c>
      <c r="P2" s="3" t="s">
        <v>543</v>
      </c>
      <c r="Q2" s="5" t="s">
        <v>542</v>
      </c>
      <c r="S2" s="16" t="s">
        <v>539</v>
      </c>
      <c r="T2" s="15" t="s">
        <v>538</v>
      </c>
      <c r="U2" s="14" t="s">
        <v>541</v>
      </c>
      <c r="V2" s="13" t="s">
        <v>540</v>
      </c>
    </row>
    <row r="3" spans="1:22" ht="51" x14ac:dyDescent="0.2">
      <c r="A3" s="12" t="s">
        <v>539</v>
      </c>
      <c r="B3" s="12" t="s">
        <v>538</v>
      </c>
      <c r="C3" s="10" t="s">
        <v>537</v>
      </c>
      <c r="D3" s="9" t="s">
        <v>536</v>
      </c>
      <c r="E3" s="9" t="s">
        <v>535</v>
      </c>
      <c r="F3" s="11" t="s">
        <v>534</v>
      </c>
      <c r="G3" s="12" t="s">
        <v>533</v>
      </c>
      <c r="H3" s="11"/>
      <c r="I3" s="11"/>
      <c r="J3" s="11" t="s">
        <v>532</v>
      </c>
      <c r="K3" s="10"/>
      <c r="L3" s="10" t="s">
        <v>531</v>
      </c>
      <c r="M3" s="9" t="s">
        <v>530</v>
      </c>
      <c r="N3" s="3">
        <v>47.82</v>
      </c>
      <c r="O3" s="3">
        <f>N3*0.9</f>
        <v>43.038000000000004</v>
      </c>
      <c r="P3" s="3">
        <f>O3*1.15</f>
        <v>49.493700000000004</v>
      </c>
      <c r="Q3" s="5">
        <f>P3+0.2</f>
        <v>49.693700000000007</v>
      </c>
      <c r="S3" s="8"/>
      <c r="T3" s="8"/>
      <c r="U3" s="8"/>
      <c r="V3" s="8"/>
    </row>
    <row r="4" spans="1:22" x14ac:dyDescent="0.2">
      <c r="A4" s="7">
        <v>1028563</v>
      </c>
      <c r="B4" s="7" t="s">
        <v>529</v>
      </c>
      <c r="C4" s="6">
        <v>44.49</v>
      </c>
      <c r="D4" s="5">
        <v>3</v>
      </c>
      <c r="E4" s="5">
        <v>41.49</v>
      </c>
      <c r="F4" s="5">
        <v>35.904347826086962</v>
      </c>
      <c r="G4" s="5">
        <v>0.2</v>
      </c>
      <c r="H4" s="3">
        <f>E4-G4</f>
        <v>41.29</v>
      </c>
      <c r="I4" s="3">
        <f>H4/1.15</f>
        <v>35.904347826086962</v>
      </c>
      <c r="J4" s="3">
        <f>H4-I4</f>
        <v>5.3856521739130372</v>
      </c>
      <c r="K4" s="5">
        <f>I4+J4+G4</f>
        <v>41.49</v>
      </c>
      <c r="L4" s="5">
        <v>41.49</v>
      </c>
      <c r="M4" s="2" t="s">
        <v>248</v>
      </c>
      <c r="N4" s="5">
        <v>35.904347826086962</v>
      </c>
      <c r="O4" s="3">
        <f>N4*0.9</f>
        <v>32.313913043478266</v>
      </c>
      <c r="P4" s="3">
        <f>O4*1.15</f>
        <v>37.161000000000001</v>
      </c>
      <c r="Q4" s="5">
        <f>P4+G4</f>
        <v>37.361000000000004</v>
      </c>
      <c r="S4" s="1">
        <v>1000309</v>
      </c>
      <c r="T4" s="1" t="s">
        <v>528</v>
      </c>
      <c r="U4" s="1">
        <v>1019823</v>
      </c>
      <c r="V4" s="1" t="s">
        <v>527</v>
      </c>
    </row>
    <row r="5" spans="1:22" x14ac:dyDescent="0.2">
      <c r="A5" s="7">
        <v>1010153</v>
      </c>
      <c r="B5" s="7" t="s">
        <v>526</v>
      </c>
      <c r="C5" s="6">
        <v>11.79</v>
      </c>
      <c r="D5" s="5">
        <v>1.8</v>
      </c>
      <c r="E5" s="5">
        <v>9.9899999999999984</v>
      </c>
      <c r="F5" s="3">
        <v>8.51</v>
      </c>
      <c r="G5" s="1">
        <v>0.2</v>
      </c>
      <c r="H5" s="3">
        <f>E5-G5</f>
        <v>9.7899999999999991</v>
      </c>
      <c r="I5" s="3">
        <f>H5/1.15</f>
        <v>8.5130434782608688</v>
      </c>
      <c r="J5" s="3">
        <f>H5-I5</f>
        <v>1.2769565217391303</v>
      </c>
      <c r="K5" s="5">
        <f>I5+J5+G5</f>
        <v>9.9899999999999984</v>
      </c>
      <c r="L5" s="5">
        <v>9.9899999999999984</v>
      </c>
      <c r="M5" s="2" t="s">
        <v>248</v>
      </c>
      <c r="N5" s="1">
        <v>8.51</v>
      </c>
      <c r="O5" s="3">
        <f>N5*0.9</f>
        <v>7.6589999999999998</v>
      </c>
      <c r="P5" s="3">
        <f>O5*1.15</f>
        <v>8.8078499999999984</v>
      </c>
      <c r="Q5" s="5">
        <f>P5+G5</f>
        <v>9.0078499999999977</v>
      </c>
      <c r="S5" s="1">
        <v>1000851</v>
      </c>
      <c r="T5" s="1" t="s">
        <v>525</v>
      </c>
      <c r="U5" s="1">
        <v>1003613</v>
      </c>
      <c r="V5" s="1" t="s">
        <v>524</v>
      </c>
    </row>
    <row r="6" spans="1:22" x14ac:dyDescent="0.2">
      <c r="A6" s="7">
        <v>1012756</v>
      </c>
      <c r="B6" s="7" t="s">
        <v>523</v>
      </c>
      <c r="C6" s="6">
        <v>11.79</v>
      </c>
      <c r="D6" s="5">
        <v>1.8</v>
      </c>
      <c r="E6" s="5">
        <v>9.9899999999999984</v>
      </c>
      <c r="F6" s="3">
        <v>8.51</v>
      </c>
      <c r="G6" s="1">
        <v>0.2</v>
      </c>
      <c r="H6" s="3">
        <f>E6-G6</f>
        <v>9.7899999999999991</v>
      </c>
      <c r="I6" s="3">
        <f>H6/1.15</f>
        <v>8.5130434782608688</v>
      </c>
      <c r="J6" s="3">
        <f>H6-I6</f>
        <v>1.2769565217391303</v>
      </c>
      <c r="K6" s="5">
        <f>I6+J6+G6</f>
        <v>9.9899999999999984</v>
      </c>
      <c r="L6" s="5">
        <v>9.9899999999999984</v>
      </c>
      <c r="M6" s="2" t="s">
        <v>248</v>
      </c>
      <c r="N6" s="1">
        <v>8.51</v>
      </c>
      <c r="O6" s="3">
        <f>N6*0.9</f>
        <v>7.6589999999999998</v>
      </c>
      <c r="P6" s="3">
        <f>O6*1.15</f>
        <v>8.8078499999999984</v>
      </c>
      <c r="Q6" s="5">
        <f>P6+G6</f>
        <v>9.0078499999999977</v>
      </c>
      <c r="S6" s="1">
        <v>1001826</v>
      </c>
      <c r="T6" s="1" t="s">
        <v>522</v>
      </c>
      <c r="U6" s="1">
        <v>1005242</v>
      </c>
      <c r="V6" s="1" t="s">
        <v>519</v>
      </c>
    </row>
    <row r="7" spans="1:22" x14ac:dyDescent="0.2">
      <c r="A7" s="7">
        <v>1010159</v>
      </c>
      <c r="B7" s="7" t="s">
        <v>521</v>
      </c>
      <c r="C7" s="6">
        <v>11.79</v>
      </c>
      <c r="D7" s="5">
        <v>1.8</v>
      </c>
      <c r="E7" s="5">
        <v>9.9899999999999984</v>
      </c>
      <c r="F7" s="3">
        <v>8.51</v>
      </c>
      <c r="G7" s="1">
        <v>0.2</v>
      </c>
      <c r="H7" s="3">
        <f>E7-G7</f>
        <v>9.7899999999999991</v>
      </c>
      <c r="I7" s="3">
        <f>H7/1.15</f>
        <v>8.5130434782608688</v>
      </c>
      <c r="J7" s="3">
        <f>H7-I7</f>
        <v>1.2769565217391303</v>
      </c>
      <c r="K7" s="5">
        <f>I7+J7+G7</f>
        <v>9.9899999999999984</v>
      </c>
      <c r="L7" s="5">
        <v>9.9899999999999984</v>
      </c>
      <c r="M7" s="2" t="s">
        <v>248</v>
      </c>
      <c r="N7" s="1">
        <v>8.51</v>
      </c>
      <c r="O7" s="3">
        <f>N7*0.9</f>
        <v>7.6589999999999998</v>
      </c>
      <c r="P7" s="3">
        <f>O7*1.15</f>
        <v>8.8078499999999984</v>
      </c>
      <c r="Q7" s="5">
        <f>P7+G7</f>
        <v>9.0078499999999977</v>
      </c>
      <c r="S7" s="1">
        <v>1009167</v>
      </c>
      <c r="T7" s="1" t="s">
        <v>520</v>
      </c>
      <c r="U7" s="1">
        <v>1005242</v>
      </c>
      <c r="V7" s="1" t="s">
        <v>519</v>
      </c>
    </row>
    <row r="8" spans="1:22" x14ac:dyDescent="0.2">
      <c r="A8" s="7">
        <v>1001615</v>
      </c>
      <c r="B8" s="7" t="s">
        <v>518</v>
      </c>
      <c r="C8" s="6">
        <v>24.99</v>
      </c>
      <c r="D8" s="5">
        <v>2</v>
      </c>
      <c r="E8" s="5">
        <v>22.99</v>
      </c>
      <c r="F8" s="3">
        <v>19.82</v>
      </c>
      <c r="G8" s="1">
        <v>0.2</v>
      </c>
      <c r="H8" s="3">
        <f>E8-G8</f>
        <v>22.79</v>
      </c>
      <c r="I8" s="3">
        <f>H8/1.15</f>
        <v>19.817391304347826</v>
      </c>
      <c r="J8" s="3">
        <f>H8-I8</f>
        <v>2.9726086956521733</v>
      </c>
      <c r="K8" s="5">
        <f>I8+J8+G8</f>
        <v>22.99</v>
      </c>
      <c r="L8" s="5">
        <v>22.99</v>
      </c>
      <c r="M8" s="2" t="s">
        <v>248</v>
      </c>
      <c r="N8" s="1">
        <v>19.82</v>
      </c>
      <c r="O8" s="3">
        <f>N8*0.9</f>
        <v>17.838000000000001</v>
      </c>
      <c r="P8" s="3">
        <f>O8*1.15</f>
        <v>20.5137</v>
      </c>
      <c r="Q8" s="5">
        <f>P8+G8</f>
        <v>20.713699999999999</v>
      </c>
      <c r="S8" s="1">
        <v>1000030</v>
      </c>
      <c r="T8" s="1" t="s">
        <v>517</v>
      </c>
      <c r="U8" s="1">
        <v>1006583</v>
      </c>
      <c r="V8" s="1" t="s">
        <v>514</v>
      </c>
    </row>
    <row r="9" spans="1:22" x14ac:dyDescent="0.2">
      <c r="A9" s="7">
        <v>1004998</v>
      </c>
      <c r="B9" s="7" t="s">
        <v>516</v>
      </c>
      <c r="C9" s="6">
        <v>23</v>
      </c>
      <c r="D9" s="5">
        <v>2</v>
      </c>
      <c r="E9" s="5">
        <v>21</v>
      </c>
      <c r="F9" s="3">
        <v>18.09</v>
      </c>
      <c r="G9" s="1">
        <v>0.2</v>
      </c>
      <c r="H9" s="3">
        <f>E9-G9</f>
        <v>20.8</v>
      </c>
      <c r="I9" s="3">
        <f>H9/1.15</f>
        <v>18.086956521739133</v>
      </c>
      <c r="J9" s="3">
        <f>H9-I9</f>
        <v>2.7130434782608681</v>
      </c>
      <c r="K9" s="5">
        <f>I9+J9+G9</f>
        <v>21</v>
      </c>
      <c r="L9" s="5">
        <v>21</v>
      </c>
      <c r="M9" s="2" t="s">
        <v>248</v>
      </c>
      <c r="N9" s="1">
        <v>18.09</v>
      </c>
      <c r="O9" s="3">
        <f>N9*0.9</f>
        <v>16.280999999999999</v>
      </c>
      <c r="P9" s="3">
        <f>O9*1.15</f>
        <v>18.723149999999997</v>
      </c>
      <c r="Q9" s="5">
        <f>P9+G9</f>
        <v>18.923149999999996</v>
      </c>
      <c r="S9" s="1">
        <v>1006837</v>
      </c>
      <c r="T9" s="1" t="s">
        <v>515</v>
      </c>
      <c r="U9" s="1">
        <v>1006583</v>
      </c>
      <c r="V9" s="1" t="s">
        <v>514</v>
      </c>
    </row>
    <row r="10" spans="1:22" x14ac:dyDescent="0.2">
      <c r="A10" s="7">
        <v>1016329</v>
      </c>
      <c r="B10" s="7" t="s">
        <v>513</v>
      </c>
      <c r="C10" s="6">
        <v>16.510000000000002</v>
      </c>
      <c r="D10" s="5">
        <v>1.5</v>
      </c>
      <c r="E10" s="5">
        <v>15.010000000000002</v>
      </c>
      <c r="F10" s="3">
        <v>12.88</v>
      </c>
      <c r="G10" s="1">
        <v>0.2</v>
      </c>
      <c r="H10" s="3">
        <f>E10-G10</f>
        <v>14.810000000000002</v>
      </c>
      <c r="I10" s="3">
        <f>H10/1.15</f>
        <v>12.878260869565221</v>
      </c>
      <c r="J10" s="3">
        <f>H10-I10</f>
        <v>1.9317391304347815</v>
      </c>
      <c r="K10" s="5">
        <f>I10+J10+G10</f>
        <v>15.010000000000002</v>
      </c>
      <c r="L10" s="5">
        <v>15.010000000000002</v>
      </c>
      <c r="M10" s="2" t="s">
        <v>248</v>
      </c>
      <c r="N10" s="1">
        <v>12.88</v>
      </c>
      <c r="O10" s="3">
        <f>N10*0.9</f>
        <v>11.592000000000001</v>
      </c>
      <c r="P10" s="3">
        <f>O10*1.15</f>
        <v>13.3308</v>
      </c>
      <c r="Q10" s="5">
        <f>P10+G10</f>
        <v>13.530799999999999</v>
      </c>
      <c r="S10" s="1">
        <v>1001388</v>
      </c>
      <c r="T10" s="1" t="s">
        <v>512</v>
      </c>
      <c r="U10" s="1">
        <v>1005148</v>
      </c>
      <c r="V10" s="1" t="s">
        <v>509</v>
      </c>
    </row>
    <row r="11" spans="1:22" x14ac:dyDescent="0.2">
      <c r="A11" s="7">
        <v>1001436</v>
      </c>
      <c r="B11" s="7" t="s">
        <v>511</v>
      </c>
      <c r="C11" s="6">
        <v>47.99</v>
      </c>
      <c r="D11" s="5">
        <v>2.5</v>
      </c>
      <c r="E11" s="5">
        <v>45.49</v>
      </c>
      <c r="F11" s="3">
        <v>39.380000000000003</v>
      </c>
      <c r="G11" s="1">
        <v>0.2</v>
      </c>
      <c r="H11" s="3">
        <f>E11-G11</f>
        <v>45.29</v>
      </c>
      <c r="I11" s="3">
        <f>H11/1.15</f>
        <v>39.382608695652173</v>
      </c>
      <c r="J11" s="3">
        <f>H11-I11</f>
        <v>5.9073913043478257</v>
      </c>
      <c r="K11" s="5">
        <f>I11+J11+G11</f>
        <v>45.49</v>
      </c>
      <c r="L11" s="5">
        <v>45.49</v>
      </c>
      <c r="M11" s="2" t="s">
        <v>248</v>
      </c>
      <c r="N11" s="1">
        <v>39.380000000000003</v>
      </c>
      <c r="O11" s="3">
        <f>N11*0.9</f>
        <v>35.442</v>
      </c>
      <c r="P11" s="3">
        <f>O11*1.15</f>
        <v>40.758299999999998</v>
      </c>
      <c r="Q11" s="5">
        <f>P11+G11</f>
        <v>40.958300000000001</v>
      </c>
      <c r="S11" s="1">
        <v>1011368</v>
      </c>
      <c r="T11" s="1" t="s">
        <v>510</v>
      </c>
      <c r="U11" s="1">
        <v>1005148</v>
      </c>
      <c r="V11" s="1" t="s">
        <v>509</v>
      </c>
    </row>
    <row r="12" spans="1:22" x14ac:dyDescent="0.2">
      <c r="A12" s="7">
        <v>1006497</v>
      </c>
      <c r="B12" s="7" t="s">
        <v>508</v>
      </c>
      <c r="C12" s="6">
        <v>47.99</v>
      </c>
      <c r="D12" s="5">
        <v>2.5</v>
      </c>
      <c r="E12" s="5">
        <v>45.49</v>
      </c>
      <c r="F12" s="3">
        <v>39.380000000000003</v>
      </c>
      <c r="G12" s="1">
        <v>0.2</v>
      </c>
      <c r="H12" s="3">
        <f>E12-G12</f>
        <v>45.29</v>
      </c>
      <c r="I12" s="3">
        <f>H12/1.15</f>
        <v>39.382608695652173</v>
      </c>
      <c r="J12" s="3">
        <f>H12-I12</f>
        <v>5.9073913043478257</v>
      </c>
      <c r="K12" s="5">
        <f>I12+J12+G12</f>
        <v>45.49</v>
      </c>
      <c r="L12" s="5">
        <v>45.49</v>
      </c>
      <c r="M12" s="2" t="s">
        <v>248</v>
      </c>
      <c r="N12" s="1">
        <v>39.380000000000003</v>
      </c>
      <c r="O12" s="3">
        <f>N12*0.9</f>
        <v>35.442</v>
      </c>
      <c r="P12" s="3">
        <f>O12*1.15</f>
        <v>40.758299999999998</v>
      </c>
      <c r="Q12" s="5">
        <f>P12+G12</f>
        <v>40.958300000000001</v>
      </c>
      <c r="S12" s="1">
        <v>1002902</v>
      </c>
      <c r="T12" s="1" t="s">
        <v>507</v>
      </c>
      <c r="U12" s="1">
        <v>1033000</v>
      </c>
      <c r="V12" s="1" t="s">
        <v>504</v>
      </c>
    </row>
    <row r="13" spans="1:22" x14ac:dyDescent="0.2">
      <c r="A13" s="7">
        <v>1026318</v>
      </c>
      <c r="B13" s="7" t="s">
        <v>506</v>
      </c>
      <c r="C13" s="6">
        <v>49.49</v>
      </c>
      <c r="D13" s="5">
        <v>3</v>
      </c>
      <c r="E13" s="5">
        <v>46.49</v>
      </c>
      <c r="F13" s="3">
        <v>40.25</v>
      </c>
      <c r="G13" s="1">
        <v>0.2</v>
      </c>
      <c r="H13" s="3">
        <f>E13-G13</f>
        <v>46.29</v>
      </c>
      <c r="I13" s="3">
        <f>H13/1.15</f>
        <v>40.252173913043478</v>
      </c>
      <c r="J13" s="3">
        <f>H13-I13</f>
        <v>6.037826086956521</v>
      </c>
      <c r="K13" s="5">
        <f>I13+J13+G13</f>
        <v>46.49</v>
      </c>
      <c r="L13" s="5">
        <v>46.49</v>
      </c>
      <c r="M13" s="2" t="s">
        <v>248</v>
      </c>
      <c r="N13" s="1">
        <v>40.25</v>
      </c>
      <c r="O13" s="3">
        <f>N13*0.9</f>
        <v>36.225000000000001</v>
      </c>
      <c r="P13" s="3">
        <f>O13*1.15</f>
        <v>41.658749999999998</v>
      </c>
      <c r="Q13" s="5">
        <f>P13+G13</f>
        <v>41.858750000000001</v>
      </c>
      <c r="S13" s="1">
        <v>1019470</v>
      </c>
      <c r="T13" s="1" t="s">
        <v>505</v>
      </c>
      <c r="U13" s="1">
        <v>1033000</v>
      </c>
      <c r="V13" s="1" t="s">
        <v>504</v>
      </c>
    </row>
    <row r="14" spans="1:22" x14ac:dyDescent="0.2">
      <c r="A14" s="7">
        <v>1026319</v>
      </c>
      <c r="B14" s="7" t="s">
        <v>503</v>
      </c>
      <c r="C14" s="6">
        <v>49.49</v>
      </c>
      <c r="D14" s="5">
        <v>3</v>
      </c>
      <c r="E14" s="5">
        <v>46.49</v>
      </c>
      <c r="F14" s="3">
        <v>40.25</v>
      </c>
      <c r="G14" s="1">
        <v>0.2</v>
      </c>
      <c r="H14" s="3">
        <f>E14-G14</f>
        <v>46.29</v>
      </c>
      <c r="I14" s="3">
        <f>H14/1.15</f>
        <v>40.252173913043478</v>
      </c>
      <c r="J14" s="3">
        <f>H14-I14</f>
        <v>6.037826086956521</v>
      </c>
      <c r="K14" s="5">
        <f>I14+J14+G14</f>
        <v>46.49</v>
      </c>
      <c r="L14" s="5">
        <v>46.49</v>
      </c>
      <c r="M14" s="2" t="s">
        <v>248</v>
      </c>
      <c r="N14" s="1">
        <v>40.25</v>
      </c>
      <c r="O14" s="3">
        <f>N14*0.9</f>
        <v>36.225000000000001</v>
      </c>
      <c r="P14" s="3">
        <f>O14*1.15</f>
        <v>41.658749999999998</v>
      </c>
      <c r="Q14" s="5">
        <f>P14+G14</f>
        <v>41.858750000000001</v>
      </c>
      <c r="S14" s="1">
        <v>1001109</v>
      </c>
      <c r="T14" s="1" t="s">
        <v>502</v>
      </c>
      <c r="U14" s="1">
        <v>1020992</v>
      </c>
      <c r="V14" s="1" t="s">
        <v>501</v>
      </c>
    </row>
    <row r="15" spans="1:22" x14ac:dyDescent="0.2">
      <c r="A15" s="7">
        <v>1027924</v>
      </c>
      <c r="B15" s="7" t="s">
        <v>500</v>
      </c>
      <c r="C15" s="6">
        <v>19.989999999999998</v>
      </c>
      <c r="D15" s="5">
        <v>2</v>
      </c>
      <c r="E15" s="5">
        <v>17.989999999999998</v>
      </c>
      <c r="F15" s="3">
        <v>15.47</v>
      </c>
      <c r="G15" s="1">
        <v>0.2</v>
      </c>
      <c r="H15" s="3">
        <f>E15-G15</f>
        <v>17.79</v>
      </c>
      <c r="I15" s="3">
        <f>H15/1.15</f>
        <v>15.469565217391304</v>
      </c>
      <c r="J15" s="3">
        <f>H15-I15</f>
        <v>2.3204347826086948</v>
      </c>
      <c r="K15" s="5">
        <f>I15+J15+G15</f>
        <v>17.989999999999998</v>
      </c>
      <c r="L15" s="5">
        <v>17.989999999999998</v>
      </c>
      <c r="M15" s="2" t="s">
        <v>248</v>
      </c>
      <c r="N15" s="1">
        <v>15.47</v>
      </c>
      <c r="O15" s="3">
        <f>N15*0.9</f>
        <v>13.923</v>
      </c>
      <c r="P15" s="3">
        <f>O15*1.15</f>
        <v>16.01145</v>
      </c>
      <c r="Q15" s="5">
        <f>P15+G15</f>
        <v>16.211449999999999</v>
      </c>
    </row>
    <row r="16" spans="1:22" x14ac:dyDescent="0.2">
      <c r="A16" s="7">
        <v>1032146</v>
      </c>
      <c r="B16" s="7" t="s">
        <v>499</v>
      </c>
      <c r="C16" s="6">
        <v>46.99</v>
      </c>
      <c r="D16" s="5">
        <v>2.5</v>
      </c>
      <c r="E16" s="5">
        <v>44.49</v>
      </c>
      <c r="F16" s="3">
        <v>38.51</v>
      </c>
      <c r="G16" s="1">
        <v>0.2</v>
      </c>
      <c r="H16" s="3">
        <f>E16-G16</f>
        <v>44.29</v>
      </c>
      <c r="I16" s="3">
        <f>H16/1.15</f>
        <v>38.513043478260869</v>
      </c>
      <c r="J16" s="3">
        <f>H16-I16</f>
        <v>5.7769565217391303</v>
      </c>
      <c r="K16" s="5">
        <f>I16+J16+G16</f>
        <v>44.49</v>
      </c>
      <c r="L16" s="5">
        <v>44.49</v>
      </c>
      <c r="M16" s="2" t="s">
        <v>248</v>
      </c>
      <c r="N16" s="1">
        <v>38.51</v>
      </c>
      <c r="O16" s="3">
        <f>N16*0.9</f>
        <v>34.658999999999999</v>
      </c>
      <c r="P16" s="3">
        <f>O16*1.15</f>
        <v>39.857849999999999</v>
      </c>
      <c r="Q16" s="5">
        <f>P16+G16</f>
        <v>40.057850000000002</v>
      </c>
    </row>
    <row r="17" spans="1:17" x14ac:dyDescent="0.2">
      <c r="A17" s="7">
        <v>1021651</v>
      </c>
      <c r="B17" s="7" t="s">
        <v>498</v>
      </c>
      <c r="C17" s="6">
        <v>22.29</v>
      </c>
      <c r="D17" s="5">
        <v>2</v>
      </c>
      <c r="E17" s="5">
        <v>20.29</v>
      </c>
      <c r="F17" s="3">
        <v>17.47</v>
      </c>
      <c r="G17" s="1">
        <v>0.2</v>
      </c>
      <c r="H17" s="3">
        <f>E17-G17</f>
        <v>20.09</v>
      </c>
      <c r="I17" s="3">
        <f>H17/1.15</f>
        <v>17.469565217391306</v>
      </c>
      <c r="J17" s="3">
        <f>H17-I17</f>
        <v>2.6204347826086938</v>
      </c>
      <c r="K17" s="5">
        <f>I17+J17+G17</f>
        <v>20.29</v>
      </c>
      <c r="L17" s="5">
        <v>20.29</v>
      </c>
      <c r="M17" s="2" t="s">
        <v>248</v>
      </c>
      <c r="N17" s="1">
        <v>17.47</v>
      </c>
      <c r="O17" s="3">
        <f>N17*0.9</f>
        <v>15.722999999999999</v>
      </c>
      <c r="P17" s="3">
        <f>O17*1.15</f>
        <v>18.081449999999997</v>
      </c>
      <c r="Q17" s="5">
        <f>P17+G17</f>
        <v>18.281449999999996</v>
      </c>
    </row>
    <row r="18" spans="1:17" x14ac:dyDescent="0.2">
      <c r="A18" s="7">
        <v>1021650</v>
      </c>
      <c r="B18" s="7" t="s">
        <v>497</v>
      </c>
      <c r="C18" s="6">
        <v>22.29</v>
      </c>
      <c r="D18" s="5">
        <v>2</v>
      </c>
      <c r="E18" s="5">
        <v>20.29</v>
      </c>
      <c r="F18" s="3">
        <v>17.47</v>
      </c>
      <c r="G18" s="1">
        <v>0.2</v>
      </c>
      <c r="H18" s="3">
        <f>E18-G18</f>
        <v>20.09</v>
      </c>
      <c r="I18" s="3">
        <f>H18/1.15</f>
        <v>17.469565217391306</v>
      </c>
      <c r="J18" s="3">
        <f>H18-I18</f>
        <v>2.6204347826086938</v>
      </c>
      <c r="K18" s="5">
        <f>I18+J18+G18</f>
        <v>20.29</v>
      </c>
      <c r="L18" s="5">
        <v>20.29</v>
      </c>
      <c r="M18" s="2" t="s">
        <v>248</v>
      </c>
      <c r="N18" s="1">
        <v>17.47</v>
      </c>
      <c r="O18" s="3">
        <f>N18*0.9</f>
        <v>15.722999999999999</v>
      </c>
      <c r="P18" s="3">
        <f>O18*1.15</f>
        <v>18.081449999999997</v>
      </c>
      <c r="Q18" s="5">
        <f>P18+G18</f>
        <v>18.281449999999996</v>
      </c>
    </row>
    <row r="19" spans="1:17" x14ac:dyDescent="0.2">
      <c r="A19" s="7">
        <v>1032147</v>
      </c>
      <c r="B19" s="7" t="s">
        <v>496</v>
      </c>
      <c r="C19" s="6">
        <v>46.99</v>
      </c>
      <c r="D19" s="5">
        <v>2.5</v>
      </c>
      <c r="E19" s="5">
        <v>44.49</v>
      </c>
      <c r="F19" s="3">
        <v>38.51</v>
      </c>
      <c r="G19" s="1">
        <v>0.2</v>
      </c>
      <c r="H19" s="3">
        <f>E19-G19</f>
        <v>44.29</v>
      </c>
      <c r="I19" s="3">
        <f>H19/1.15</f>
        <v>38.513043478260869</v>
      </c>
      <c r="J19" s="3">
        <f>H19-I19</f>
        <v>5.7769565217391303</v>
      </c>
      <c r="K19" s="5">
        <f>I19+J19+G19</f>
        <v>44.49</v>
      </c>
      <c r="L19" s="5">
        <v>44.49</v>
      </c>
      <c r="M19" s="2" t="s">
        <v>248</v>
      </c>
      <c r="N19" s="1">
        <v>38.51</v>
      </c>
      <c r="O19" s="3">
        <f>N19*0.9</f>
        <v>34.658999999999999</v>
      </c>
      <c r="P19" s="3">
        <f>O19*1.15</f>
        <v>39.857849999999999</v>
      </c>
      <c r="Q19" s="5">
        <f>P19+G19</f>
        <v>40.057850000000002</v>
      </c>
    </row>
    <row r="20" spans="1:17" x14ac:dyDescent="0.2">
      <c r="A20" s="7">
        <v>1017206</v>
      </c>
      <c r="B20" s="7" t="s">
        <v>495</v>
      </c>
      <c r="C20" s="6">
        <v>19.989999999999998</v>
      </c>
      <c r="D20" s="5">
        <v>2</v>
      </c>
      <c r="E20" s="5">
        <v>17.989999999999998</v>
      </c>
      <c r="F20" s="3">
        <v>15.47</v>
      </c>
      <c r="G20" s="1">
        <v>0.2</v>
      </c>
      <c r="H20" s="3">
        <f>E20-G20</f>
        <v>17.79</v>
      </c>
      <c r="I20" s="3">
        <f>H20/1.15</f>
        <v>15.469565217391304</v>
      </c>
      <c r="J20" s="3">
        <f>H20-I20</f>
        <v>2.3204347826086948</v>
      </c>
      <c r="K20" s="5">
        <f>I20+J20+G20</f>
        <v>17.989999999999998</v>
      </c>
      <c r="L20" s="5">
        <v>17.989999999999998</v>
      </c>
      <c r="M20" s="2" t="s">
        <v>248</v>
      </c>
      <c r="N20" s="1">
        <v>15.47</v>
      </c>
      <c r="O20" s="3">
        <f>N20*0.9</f>
        <v>13.923</v>
      </c>
      <c r="P20" s="3">
        <f>O20*1.15</f>
        <v>16.01145</v>
      </c>
      <c r="Q20" s="5">
        <f>P20+G20</f>
        <v>16.211449999999999</v>
      </c>
    </row>
    <row r="21" spans="1:17" x14ac:dyDescent="0.2">
      <c r="A21" s="7">
        <v>1017016</v>
      </c>
      <c r="B21" s="7" t="s">
        <v>494</v>
      </c>
      <c r="C21" s="6">
        <v>19.989999999999998</v>
      </c>
      <c r="D21" s="5">
        <v>2</v>
      </c>
      <c r="E21" s="5">
        <v>17.989999999999998</v>
      </c>
      <c r="F21" s="3">
        <v>15.47</v>
      </c>
      <c r="G21" s="1">
        <v>0.2</v>
      </c>
      <c r="H21" s="3">
        <f>E21-G21</f>
        <v>17.79</v>
      </c>
      <c r="I21" s="3">
        <f>H21/1.15</f>
        <v>15.469565217391304</v>
      </c>
      <c r="J21" s="3">
        <f>H21-I21</f>
        <v>2.3204347826086948</v>
      </c>
      <c r="K21" s="5">
        <f>I21+J21+G21</f>
        <v>17.989999999999998</v>
      </c>
      <c r="L21" s="5">
        <v>17.989999999999998</v>
      </c>
      <c r="M21" s="2" t="s">
        <v>248</v>
      </c>
      <c r="N21" s="1">
        <v>15.47</v>
      </c>
      <c r="O21" s="3">
        <f>N21*0.9</f>
        <v>13.923</v>
      </c>
      <c r="P21" s="3">
        <f>O21*1.15</f>
        <v>16.01145</v>
      </c>
      <c r="Q21" s="5">
        <f>P21+G21</f>
        <v>16.211449999999999</v>
      </c>
    </row>
    <row r="22" spans="1:17" x14ac:dyDescent="0.2">
      <c r="A22" s="7">
        <v>1000396</v>
      </c>
      <c r="B22" s="7" t="s">
        <v>493</v>
      </c>
      <c r="C22" s="6">
        <v>22.29</v>
      </c>
      <c r="D22" s="5">
        <v>2</v>
      </c>
      <c r="E22" s="5">
        <v>20.29</v>
      </c>
      <c r="F22" s="3">
        <v>17.47</v>
      </c>
      <c r="G22" s="1">
        <v>0.2</v>
      </c>
      <c r="H22" s="3">
        <f>E22-G22</f>
        <v>20.09</v>
      </c>
      <c r="I22" s="3">
        <f>H22/1.15</f>
        <v>17.469565217391306</v>
      </c>
      <c r="J22" s="3">
        <f>H22-I22</f>
        <v>2.6204347826086938</v>
      </c>
      <c r="K22" s="5">
        <f>I22+J22+G22</f>
        <v>20.29</v>
      </c>
      <c r="L22" s="5">
        <v>20.29</v>
      </c>
      <c r="M22" s="2" t="s">
        <v>248</v>
      </c>
      <c r="N22" s="1">
        <v>17.47</v>
      </c>
      <c r="O22" s="3">
        <f>N22*0.9</f>
        <v>15.722999999999999</v>
      </c>
      <c r="P22" s="3">
        <f>O22*1.15</f>
        <v>18.081449999999997</v>
      </c>
      <c r="Q22" s="5">
        <f>P22+G22</f>
        <v>18.281449999999996</v>
      </c>
    </row>
    <row r="23" spans="1:17" x14ac:dyDescent="0.2">
      <c r="A23" s="7">
        <v>1017922</v>
      </c>
      <c r="B23" s="7" t="s">
        <v>492</v>
      </c>
      <c r="C23" s="6">
        <v>47.99</v>
      </c>
      <c r="D23" s="5">
        <v>2.5</v>
      </c>
      <c r="E23" s="5">
        <v>45.49</v>
      </c>
      <c r="F23" s="3">
        <v>39.380000000000003</v>
      </c>
      <c r="G23" s="1">
        <v>0.2</v>
      </c>
      <c r="H23" s="3">
        <f>E23-G23</f>
        <v>45.29</v>
      </c>
      <c r="I23" s="3">
        <f>H23/1.15</f>
        <v>39.382608695652173</v>
      </c>
      <c r="J23" s="3">
        <f>H23-I23</f>
        <v>5.9073913043478257</v>
      </c>
      <c r="K23" s="5">
        <f>I23+J23+G23</f>
        <v>45.49</v>
      </c>
      <c r="L23" s="5">
        <v>45.49</v>
      </c>
      <c r="M23" s="2" t="s">
        <v>248</v>
      </c>
      <c r="N23" s="1">
        <v>39.380000000000003</v>
      </c>
      <c r="O23" s="3">
        <f>N23*0.9</f>
        <v>35.442</v>
      </c>
      <c r="P23" s="3">
        <f>O23*1.15</f>
        <v>40.758299999999998</v>
      </c>
      <c r="Q23" s="5">
        <f>P23+G23</f>
        <v>40.958300000000001</v>
      </c>
    </row>
    <row r="24" spans="1:17" x14ac:dyDescent="0.2">
      <c r="A24" s="7">
        <v>1000107</v>
      </c>
      <c r="B24" s="7" t="s">
        <v>491</v>
      </c>
      <c r="C24" s="6">
        <v>22.29</v>
      </c>
      <c r="D24" s="5">
        <v>2</v>
      </c>
      <c r="E24" s="5">
        <v>20.29</v>
      </c>
      <c r="F24" s="3">
        <v>17.47</v>
      </c>
      <c r="G24" s="1">
        <v>0.2</v>
      </c>
      <c r="H24" s="3">
        <f>E24-G24</f>
        <v>20.09</v>
      </c>
      <c r="I24" s="3">
        <f>H24/1.15</f>
        <v>17.469565217391306</v>
      </c>
      <c r="J24" s="3">
        <f>H24-I24</f>
        <v>2.6204347826086938</v>
      </c>
      <c r="K24" s="5">
        <f>I24+J24+G24</f>
        <v>20.29</v>
      </c>
      <c r="L24" s="5">
        <v>20.29</v>
      </c>
      <c r="M24" s="2" t="s">
        <v>248</v>
      </c>
      <c r="N24" s="1">
        <v>17.47</v>
      </c>
      <c r="O24" s="3">
        <f>N24*0.9</f>
        <v>15.722999999999999</v>
      </c>
      <c r="P24" s="3">
        <f>O24*1.15</f>
        <v>18.081449999999997</v>
      </c>
      <c r="Q24" s="5">
        <f>P24+G24</f>
        <v>18.281449999999996</v>
      </c>
    </row>
    <row r="25" spans="1:17" x14ac:dyDescent="0.2">
      <c r="A25" s="7">
        <v>1005423</v>
      </c>
      <c r="B25" s="7" t="s">
        <v>490</v>
      </c>
      <c r="C25" s="6">
        <v>22.29</v>
      </c>
      <c r="D25" s="5">
        <v>2</v>
      </c>
      <c r="E25" s="5">
        <v>20.29</v>
      </c>
      <c r="F25" s="3">
        <v>17.47</v>
      </c>
      <c r="G25" s="1">
        <v>0.2</v>
      </c>
      <c r="H25" s="3">
        <f>E25-G25</f>
        <v>20.09</v>
      </c>
      <c r="I25" s="3">
        <f>H25/1.15</f>
        <v>17.469565217391306</v>
      </c>
      <c r="J25" s="3">
        <f>H25-I25</f>
        <v>2.6204347826086938</v>
      </c>
      <c r="K25" s="5">
        <f>I25+J25+G25</f>
        <v>20.29</v>
      </c>
      <c r="L25" s="5">
        <v>20.29</v>
      </c>
      <c r="M25" s="2" t="s">
        <v>248</v>
      </c>
      <c r="N25" s="1">
        <v>17.47</v>
      </c>
      <c r="O25" s="3">
        <f>N25*0.9</f>
        <v>15.722999999999999</v>
      </c>
      <c r="P25" s="3">
        <f>O25*1.15</f>
        <v>18.081449999999997</v>
      </c>
      <c r="Q25" s="5">
        <f>P25+G25</f>
        <v>18.281449999999996</v>
      </c>
    </row>
    <row r="26" spans="1:17" x14ac:dyDescent="0.2">
      <c r="A26" s="7">
        <v>1015803</v>
      </c>
      <c r="B26" s="7" t="s">
        <v>489</v>
      </c>
      <c r="C26" s="6">
        <v>47.99</v>
      </c>
      <c r="D26" s="5">
        <v>2.5</v>
      </c>
      <c r="E26" s="5">
        <v>45.49</v>
      </c>
      <c r="F26" s="3">
        <v>39.380000000000003</v>
      </c>
      <c r="G26" s="1">
        <v>0.2</v>
      </c>
      <c r="H26" s="3">
        <f>E26-G26</f>
        <v>45.29</v>
      </c>
      <c r="I26" s="3">
        <f>H26/1.15</f>
        <v>39.382608695652173</v>
      </c>
      <c r="J26" s="3">
        <f>H26-I26</f>
        <v>5.9073913043478257</v>
      </c>
      <c r="K26" s="5">
        <f>I26+J26+G26</f>
        <v>45.49</v>
      </c>
      <c r="L26" s="5">
        <v>45.49</v>
      </c>
      <c r="M26" s="2" t="s">
        <v>248</v>
      </c>
      <c r="N26" s="1">
        <v>39.380000000000003</v>
      </c>
      <c r="O26" s="3">
        <f>N26*0.9</f>
        <v>35.442</v>
      </c>
      <c r="P26" s="3">
        <f>O26*1.15</f>
        <v>40.758299999999998</v>
      </c>
      <c r="Q26" s="5">
        <f>P26+G26</f>
        <v>40.958300000000001</v>
      </c>
    </row>
    <row r="27" spans="1:17" x14ac:dyDescent="0.2">
      <c r="A27" s="7">
        <v>1015804</v>
      </c>
      <c r="B27" s="7" t="s">
        <v>488</v>
      </c>
      <c r="C27" s="6">
        <v>22.29</v>
      </c>
      <c r="D27" s="5">
        <v>2</v>
      </c>
      <c r="E27" s="5">
        <v>20.29</v>
      </c>
      <c r="F27" s="3">
        <v>17.47</v>
      </c>
      <c r="G27" s="1">
        <v>0.2</v>
      </c>
      <c r="H27" s="3">
        <f>E27-G27</f>
        <v>20.09</v>
      </c>
      <c r="I27" s="3">
        <f>H27/1.15</f>
        <v>17.469565217391306</v>
      </c>
      <c r="J27" s="3">
        <f>H27-I27</f>
        <v>2.6204347826086938</v>
      </c>
      <c r="K27" s="5">
        <f>I27+J27+G27</f>
        <v>20.29</v>
      </c>
      <c r="L27" s="5">
        <v>20.29</v>
      </c>
      <c r="M27" s="2" t="s">
        <v>248</v>
      </c>
      <c r="N27" s="1">
        <v>17.47</v>
      </c>
      <c r="O27" s="3">
        <f>N27*0.9</f>
        <v>15.722999999999999</v>
      </c>
      <c r="P27" s="3">
        <f>O27*1.15</f>
        <v>18.081449999999997</v>
      </c>
      <c r="Q27" s="5">
        <f>P27+G27</f>
        <v>18.281449999999996</v>
      </c>
    </row>
    <row r="28" spans="1:17" x14ac:dyDescent="0.2">
      <c r="A28" s="7">
        <v>1014972</v>
      </c>
      <c r="B28" s="7" t="s">
        <v>487</v>
      </c>
      <c r="C28" s="6">
        <v>47.99</v>
      </c>
      <c r="D28" s="5">
        <v>2.5</v>
      </c>
      <c r="E28" s="5">
        <v>45.49</v>
      </c>
      <c r="F28" s="3">
        <v>39.380000000000003</v>
      </c>
      <c r="G28" s="1">
        <v>0.2</v>
      </c>
      <c r="H28" s="3">
        <f>E28-G28</f>
        <v>45.29</v>
      </c>
      <c r="I28" s="3">
        <f>H28/1.15</f>
        <v>39.382608695652173</v>
      </c>
      <c r="J28" s="3">
        <f>H28-I28</f>
        <v>5.9073913043478257</v>
      </c>
      <c r="K28" s="5">
        <f>I28+J28+G28</f>
        <v>45.49</v>
      </c>
      <c r="L28" s="5">
        <v>45.49</v>
      </c>
      <c r="M28" s="2" t="s">
        <v>248</v>
      </c>
      <c r="N28" s="1">
        <v>39.380000000000003</v>
      </c>
      <c r="O28" s="3">
        <f>N28*0.9</f>
        <v>35.442</v>
      </c>
      <c r="P28" s="3">
        <f>O28*1.15</f>
        <v>40.758299999999998</v>
      </c>
      <c r="Q28" s="5">
        <f>P28+G28</f>
        <v>40.958300000000001</v>
      </c>
    </row>
    <row r="29" spans="1:17" x14ac:dyDescent="0.2">
      <c r="A29" s="7">
        <v>1001357</v>
      </c>
      <c r="B29" s="7" t="s">
        <v>486</v>
      </c>
      <c r="C29" s="6">
        <v>22.29</v>
      </c>
      <c r="D29" s="5">
        <v>2</v>
      </c>
      <c r="E29" s="5">
        <v>20.29</v>
      </c>
      <c r="F29" s="3">
        <v>17.47</v>
      </c>
      <c r="G29" s="1">
        <v>0.2</v>
      </c>
      <c r="H29" s="3">
        <f>E29-G29</f>
        <v>20.09</v>
      </c>
      <c r="I29" s="3">
        <f>H29/1.15</f>
        <v>17.469565217391306</v>
      </c>
      <c r="J29" s="3">
        <f>H29-I29</f>
        <v>2.6204347826086938</v>
      </c>
      <c r="K29" s="5">
        <f>I29+J29+G29</f>
        <v>20.29</v>
      </c>
      <c r="L29" s="5">
        <v>20.29</v>
      </c>
      <c r="M29" s="2" t="s">
        <v>248</v>
      </c>
      <c r="N29" s="1">
        <v>17.47</v>
      </c>
      <c r="O29" s="3">
        <f>N29*0.9</f>
        <v>15.722999999999999</v>
      </c>
      <c r="P29" s="3">
        <f>O29*1.15</f>
        <v>18.081449999999997</v>
      </c>
      <c r="Q29" s="5">
        <f>P29+G29</f>
        <v>18.281449999999996</v>
      </c>
    </row>
    <row r="30" spans="1:17" x14ac:dyDescent="0.2">
      <c r="A30" s="7">
        <v>1013502</v>
      </c>
      <c r="B30" s="7" t="s">
        <v>485</v>
      </c>
      <c r="C30" s="6">
        <v>22.29</v>
      </c>
      <c r="D30" s="5">
        <v>2</v>
      </c>
      <c r="E30" s="5">
        <v>20.29</v>
      </c>
      <c r="F30" s="3">
        <v>17.47</v>
      </c>
      <c r="G30" s="1">
        <v>0.2</v>
      </c>
      <c r="H30" s="3">
        <f>E30-G30</f>
        <v>20.09</v>
      </c>
      <c r="I30" s="3">
        <f>H30/1.15</f>
        <v>17.469565217391306</v>
      </c>
      <c r="J30" s="3">
        <f>H30-I30</f>
        <v>2.6204347826086938</v>
      </c>
      <c r="K30" s="5">
        <f>I30+J30+G30</f>
        <v>20.29</v>
      </c>
      <c r="L30" s="5">
        <v>20.29</v>
      </c>
      <c r="M30" s="2" t="s">
        <v>248</v>
      </c>
      <c r="N30" s="1">
        <v>17.47</v>
      </c>
      <c r="O30" s="3">
        <f>N30*0.9</f>
        <v>15.722999999999999</v>
      </c>
      <c r="P30" s="3">
        <f>O30*1.15</f>
        <v>18.081449999999997</v>
      </c>
      <c r="Q30" s="5">
        <f>P30+G30</f>
        <v>18.281449999999996</v>
      </c>
    </row>
    <row r="31" spans="1:17" x14ac:dyDescent="0.2">
      <c r="A31" s="7">
        <v>1015805</v>
      </c>
      <c r="B31" s="7" t="s">
        <v>484</v>
      </c>
      <c r="C31" s="6">
        <v>47.99</v>
      </c>
      <c r="D31" s="5">
        <v>2.5</v>
      </c>
      <c r="E31" s="5">
        <v>45.49</v>
      </c>
      <c r="F31" s="3">
        <v>39.380000000000003</v>
      </c>
      <c r="G31" s="1">
        <v>0.2</v>
      </c>
      <c r="H31" s="3">
        <f>E31-G31</f>
        <v>45.29</v>
      </c>
      <c r="I31" s="3">
        <f>H31/1.15</f>
        <v>39.382608695652173</v>
      </c>
      <c r="J31" s="3">
        <f>H31-I31</f>
        <v>5.9073913043478257</v>
      </c>
      <c r="K31" s="5">
        <f>I31+J31+G31</f>
        <v>45.49</v>
      </c>
      <c r="L31" s="5">
        <v>45.49</v>
      </c>
      <c r="M31" s="2" t="s">
        <v>248</v>
      </c>
      <c r="N31" s="1">
        <v>39.380000000000003</v>
      </c>
      <c r="O31" s="3">
        <f>N31*0.9</f>
        <v>35.442</v>
      </c>
      <c r="P31" s="3">
        <f>O31*1.15</f>
        <v>40.758299999999998</v>
      </c>
      <c r="Q31" s="5">
        <f>P31+G31</f>
        <v>40.958300000000001</v>
      </c>
    </row>
    <row r="32" spans="1:17" x14ac:dyDescent="0.2">
      <c r="A32" s="7">
        <v>1007049</v>
      </c>
      <c r="B32" s="7" t="s">
        <v>483</v>
      </c>
      <c r="C32" s="6">
        <v>22.99</v>
      </c>
      <c r="D32" s="5">
        <v>2</v>
      </c>
      <c r="E32" s="5">
        <v>20.99</v>
      </c>
      <c r="F32" s="3">
        <v>18.079999999999998</v>
      </c>
      <c r="G32" s="1">
        <v>0.2</v>
      </c>
      <c r="H32" s="3">
        <f>E32-G32</f>
        <v>20.79</v>
      </c>
      <c r="I32" s="3">
        <f>H32/1.15</f>
        <v>18.078260869565216</v>
      </c>
      <c r="J32" s="3">
        <f>H32-I32</f>
        <v>2.7117391304347827</v>
      </c>
      <c r="K32" s="5">
        <f>I32+J32+G32</f>
        <v>20.99</v>
      </c>
      <c r="L32" s="5">
        <v>20.99</v>
      </c>
      <c r="M32" s="2" t="s">
        <v>248</v>
      </c>
      <c r="N32" s="1">
        <v>18.079999999999998</v>
      </c>
      <c r="O32" s="3">
        <f>N32*0.9</f>
        <v>16.271999999999998</v>
      </c>
      <c r="P32" s="3">
        <f>O32*1.15</f>
        <v>18.712799999999998</v>
      </c>
      <c r="Q32" s="5">
        <f>P32+G32</f>
        <v>18.912799999999997</v>
      </c>
    </row>
    <row r="33" spans="1:17" x14ac:dyDescent="0.2">
      <c r="A33" s="7">
        <v>1001792</v>
      </c>
      <c r="B33" s="7" t="s">
        <v>482</v>
      </c>
      <c r="C33" s="6">
        <v>24.99</v>
      </c>
      <c r="D33" s="5">
        <v>2</v>
      </c>
      <c r="E33" s="5">
        <v>22.99</v>
      </c>
      <c r="F33" s="3">
        <v>19.82</v>
      </c>
      <c r="G33" s="1">
        <v>0.2</v>
      </c>
      <c r="H33" s="3">
        <f>E33-G33</f>
        <v>22.79</v>
      </c>
      <c r="I33" s="3">
        <f>H33/1.15</f>
        <v>19.817391304347826</v>
      </c>
      <c r="J33" s="3">
        <f>H33-I33</f>
        <v>2.9726086956521733</v>
      </c>
      <c r="K33" s="5">
        <f>I33+J33+G33</f>
        <v>22.99</v>
      </c>
      <c r="L33" s="5">
        <v>22.99</v>
      </c>
      <c r="M33" s="2" t="s">
        <v>248</v>
      </c>
      <c r="N33" s="1">
        <v>19.82</v>
      </c>
      <c r="O33" s="3">
        <f>N33*0.9</f>
        <v>17.838000000000001</v>
      </c>
      <c r="P33" s="3">
        <f>O33*1.15</f>
        <v>20.5137</v>
      </c>
      <c r="Q33" s="5">
        <f>P33+G33</f>
        <v>20.713699999999999</v>
      </c>
    </row>
    <row r="34" spans="1:17" x14ac:dyDescent="0.2">
      <c r="A34" s="7">
        <v>1001548</v>
      </c>
      <c r="B34" s="7" t="s">
        <v>481</v>
      </c>
      <c r="C34" s="6">
        <v>22.99</v>
      </c>
      <c r="D34" s="5">
        <v>2</v>
      </c>
      <c r="E34" s="5">
        <v>20.99</v>
      </c>
      <c r="F34" s="3">
        <v>18.079999999999998</v>
      </c>
      <c r="G34" s="1">
        <v>0.2</v>
      </c>
      <c r="H34" s="3">
        <f>E34-G34</f>
        <v>20.79</v>
      </c>
      <c r="I34" s="3">
        <f>H34/1.15</f>
        <v>18.078260869565216</v>
      </c>
      <c r="J34" s="3">
        <f>H34-I34</f>
        <v>2.7117391304347827</v>
      </c>
      <c r="K34" s="5">
        <f>I34+J34+G34</f>
        <v>20.99</v>
      </c>
      <c r="L34" s="5">
        <v>20.99</v>
      </c>
      <c r="M34" s="2" t="s">
        <v>248</v>
      </c>
      <c r="N34" s="1">
        <v>18.079999999999998</v>
      </c>
      <c r="O34" s="3">
        <f>N34*0.9</f>
        <v>16.271999999999998</v>
      </c>
      <c r="P34" s="3">
        <f>O34*1.15</f>
        <v>18.712799999999998</v>
      </c>
      <c r="Q34" s="5">
        <f>P34+G34</f>
        <v>18.912799999999997</v>
      </c>
    </row>
    <row r="35" spans="1:17" x14ac:dyDescent="0.2">
      <c r="A35" s="7">
        <v>1010313</v>
      </c>
      <c r="B35" s="7" t="s">
        <v>480</v>
      </c>
      <c r="C35" s="6">
        <v>22.99</v>
      </c>
      <c r="D35" s="5">
        <v>2</v>
      </c>
      <c r="E35" s="5">
        <v>20.99</v>
      </c>
      <c r="F35" s="3">
        <v>18.079999999999998</v>
      </c>
      <c r="G35" s="1">
        <v>0.2</v>
      </c>
      <c r="H35" s="3">
        <f>E35-G35</f>
        <v>20.79</v>
      </c>
      <c r="I35" s="3">
        <f>H35/1.15</f>
        <v>18.078260869565216</v>
      </c>
      <c r="J35" s="3">
        <f>H35-I35</f>
        <v>2.7117391304347827</v>
      </c>
      <c r="K35" s="5">
        <f>I35+J35+G35</f>
        <v>20.99</v>
      </c>
      <c r="L35" s="5">
        <v>20.99</v>
      </c>
      <c r="M35" s="2" t="s">
        <v>248</v>
      </c>
      <c r="N35" s="1">
        <v>18.079999999999998</v>
      </c>
      <c r="O35" s="3">
        <f>N35*0.9</f>
        <v>16.271999999999998</v>
      </c>
      <c r="P35" s="3">
        <f>O35*1.15</f>
        <v>18.712799999999998</v>
      </c>
      <c r="Q35" s="5">
        <f>P35+G35</f>
        <v>18.912799999999997</v>
      </c>
    </row>
    <row r="36" spans="1:17" x14ac:dyDescent="0.2">
      <c r="A36" s="7">
        <v>1005421</v>
      </c>
      <c r="B36" s="7" t="s">
        <v>479</v>
      </c>
      <c r="C36" s="6">
        <v>24.99</v>
      </c>
      <c r="D36" s="5">
        <v>2</v>
      </c>
      <c r="E36" s="5">
        <v>22.99</v>
      </c>
      <c r="F36" s="3">
        <v>19.82</v>
      </c>
      <c r="G36" s="1">
        <v>0.2</v>
      </c>
      <c r="H36" s="3">
        <f>E36-G36</f>
        <v>22.79</v>
      </c>
      <c r="I36" s="3">
        <f>H36/1.15</f>
        <v>19.817391304347826</v>
      </c>
      <c r="J36" s="3">
        <f>H36-I36</f>
        <v>2.9726086956521733</v>
      </c>
      <c r="K36" s="5">
        <f>I36+J36+G36</f>
        <v>22.99</v>
      </c>
      <c r="L36" s="5">
        <v>22.99</v>
      </c>
      <c r="M36" s="2" t="s">
        <v>248</v>
      </c>
      <c r="N36" s="1">
        <v>19.82</v>
      </c>
      <c r="O36" s="3">
        <f>N36*0.9</f>
        <v>17.838000000000001</v>
      </c>
      <c r="P36" s="3">
        <f>O36*1.15</f>
        <v>20.5137</v>
      </c>
      <c r="Q36" s="5">
        <f>P36+G36</f>
        <v>20.713699999999999</v>
      </c>
    </row>
    <row r="37" spans="1:17" x14ac:dyDescent="0.2">
      <c r="A37" s="7">
        <v>1024133</v>
      </c>
      <c r="B37" s="7" t="s">
        <v>478</v>
      </c>
      <c r="C37" s="6">
        <v>22.99</v>
      </c>
      <c r="D37" s="5">
        <v>2</v>
      </c>
      <c r="E37" s="5">
        <v>20.99</v>
      </c>
      <c r="F37" s="3">
        <v>18.079999999999998</v>
      </c>
      <c r="G37" s="1">
        <v>0.2</v>
      </c>
      <c r="H37" s="3">
        <f>E37-G37</f>
        <v>20.79</v>
      </c>
      <c r="I37" s="3">
        <f>H37/1.15</f>
        <v>18.078260869565216</v>
      </c>
      <c r="J37" s="3">
        <f>H37-I37</f>
        <v>2.7117391304347827</v>
      </c>
      <c r="K37" s="5">
        <f>I37+J37+G37</f>
        <v>20.99</v>
      </c>
      <c r="L37" s="5">
        <v>20.99</v>
      </c>
      <c r="M37" s="2" t="s">
        <v>248</v>
      </c>
      <c r="N37" s="1">
        <v>18.079999999999998</v>
      </c>
      <c r="O37" s="3">
        <f>N37*0.9</f>
        <v>16.271999999999998</v>
      </c>
      <c r="P37" s="3">
        <f>O37*1.15</f>
        <v>18.712799999999998</v>
      </c>
      <c r="Q37" s="5">
        <f>P37+G37</f>
        <v>18.912799999999997</v>
      </c>
    </row>
    <row r="38" spans="1:17" x14ac:dyDescent="0.2">
      <c r="A38" s="7">
        <v>1004389</v>
      </c>
      <c r="B38" s="7" t="s">
        <v>477</v>
      </c>
      <c r="C38" s="6">
        <v>19.989999999999998</v>
      </c>
      <c r="D38" s="5">
        <v>2</v>
      </c>
      <c r="E38" s="5">
        <v>17.989999999999998</v>
      </c>
      <c r="F38" s="3">
        <v>15.47</v>
      </c>
      <c r="G38" s="1">
        <v>0.2</v>
      </c>
      <c r="H38" s="3">
        <f>E38-G38</f>
        <v>17.79</v>
      </c>
      <c r="I38" s="3">
        <f>H38/1.15</f>
        <v>15.469565217391304</v>
      </c>
      <c r="J38" s="3">
        <f>H38-I38</f>
        <v>2.3204347826086948</v>
      </c>
      <c r="K38" s="5">
        <f>I38+J38+G38</f>
        <v>17.989999999999998</v>
      </c>
      <c r="L38" s="5">
        <v>17.989999999999998</v>
      </c>
      <c r="M38" s="2" t="s">
        <v>248</v>
      </c>
      <c r="N38" s="1">
        <v>15.47</v>
      </c>
      <c r="O38" s="3">
        <f>N38*0.9</f>
        <v>13.923</v>
      </c>
      <c r="P38" s="3">
        <f>O38*1.15</f>
        <v>16.01145</v>
      </c>
      <c r="Q38" s="5">
        <f>P38+G38</f>
        <v>16.211449999999999</v>
      </c>
    </row>
    <row r="39" spans="1:17" x14ac:dyDescent="0.2">
      <c r="A39" s="7">
        <v>1000810</v>
      </c>
      <c r="B39" s="7" t="s">
        <v>476</v>
      </c>
      <c r="C39" s="6">
        <v>19.989999999999998</v>
      </c>
      <c r="D39" s="5">
        <v>2</v>
      </c>
      <c r="E39" s="5">
        <v>17.989999999999998</v>
      </c>
      <c r="F39" s="3">
        <v>15.47</v>
      </c>
      <c r="G39" s="1">
        <v>0.2</v>
      </c>
      <c r="H39" s="3">
        <f>E39-G39</f>
        <v>17.79</v>
      </c>
      <c r="I39" s="3">
        <f>H39/1.15</f>
        <v>15.469565217391304</v>
      </c>
      <c r="J39" s="3">
        <f>H39-I39</f>
        <v>2.3204347826086948</v>
      </c>
      <c r="K39" s="5">
        <f>I39+J39+G39</f>
        <v>17.989999999999998</v>
      </c>
      <c r="L39" s="5">
        <v>17.989999999999998</v>
      </c>
      <c r="M39" s="2" t="s">
        <v>248</v>
      </c>
      <c r="N39" s="1">
        <v>15.47</v>
      </c>
      <c r="O39" s="3">
        <f>N39*0.9</f>
        <v>13.923</v>
      </c>
      <c r="P39" s="3">
        <f>O39*1.15</f>
        <v>16.01145</v>
      </c>
      <c r="Q39" s="5">
        <f>P39+G39</f>
        <v>16.211449999999999</v>
      </c>
    </row>
    <row r="40" spans="1:17" x14ac:dyDescent="0.2">
      <c r="A40" s="7">
        <v>1000661</v>
      </c>
      <c r="B40" s="7" t="s">
        <v>475</v>
      </c>
      <c r="C40" s="6">
        <v>19.989999999999998</v>
      </c>
      <c r="D40" s="5">
        <v>2</v>
      </c>
      <c r="E40" s="5">
        <v>17.989999999999998</v>
      </c>
      <c r="F40" s="3">
        <v>15.47</v>
      </c>
      <c r="G40" s="1">
        <v>0.2</v>
      </c>
      <c r="H40" s="3">
        <f>E40-G40</f>
        <v>17.79</v>
      </c>
      <c r="I40" s="3">
        <f>H40/1.15</f>
        <v>15.469565217391304</v>
      </c>
      <c r="J40" s="3">
        <f>H40-I40</f>
        <v>2.3204347826086948</v>
      </c>
      <c r="K40" s="5">
        <f>I40+J40+G40</f>
        <v>17.989999999999998</v>
      </c>
      <c r="L40" s="5">
        <v>17.989999999999998</v>
      </c>
      <c r="M40" s="2" t="s">
        <v>248</v>
      </c>
      <c r="N40" s="1">
        <v>15.47</v>
      </c>
      <c r="O40" s="3">
        <f>N40*0.9</f>
        <v>13.923</v>
      </c>
      <c r="P40" s="3">
        <f>O40*1.15</f>
        <v>16.01145</v>
      </c>
      <c r="Q40" s="5">
        <f>P40+G40</f>
        <v>16.211449999999999</v>
      </c>
    </row>
    <row r="41" spans="1:17" x14ac:dyDescent="0.2">
      <c r="A41" s="7">
        <v>1000124</v>
      </c>
      <c r="B41" s="7" t="s">
        <v>474</v>
      </c>
      <c r="C41" s="6">
        <v>17.989999999999998</v>
      </c>
      <c r="D41" s="5">
        <v>2</v>
      </c>
      <c r="E41" s="5">
        <v>15.989999999999998</v>
      </c>
      <c r="F41" s="3">
        <v>13.73</v>
      </c>
      <c r="G41" s="1">
        <v>0.2</v>
      </c>
      <c r="H41" s="3">
        <f>E41-G41</f>
        <v>15.79</v>
      </c>
      <c r="I41" s="3">
        <f>H41/1.15</f>
        <v>13.730434782608697</v>
      </c>
      <c r="J41" s="3">
        <f>H41-I41</f>
        <v>2.0595652173913024</v>
      </c>
      <c r="K41" s="5">
        <f>I41+J41+G41</f>
        <v>15.989999999999998</v>
      </c>
      <c r="L41" s="5">
        <v>15.989999999999998</v>
      </c>
      <c r="M41" s="2" t="s">
        <v>248</v>
      </c>
      <c r="N41" s="1">
        <v>13.73</v>
      </c>
      <c r="O41" s="3">
        <f>N41*0.9</f>
        <v>12.357000000000001</v>
      </c>
      <c r="P41" s="3">
        <f>O41*1.15</f>
        <v>14.21055</v>
      </c>
      <c r="Q41" s="5">
        <f>P41+G41</f>
        <v>14.410549999999999</v>
      </c>
    </row>
    <row r="42" spans="1:17" x14ac:dyDescent="0.2">
      <c r="A42" s="7">
        <v>1000423</v>
      </c>
      <c r="B42" s="7" t="s">
        <v>473</v>
      </c>
      <c r="C42" s="6">
        <v>18.989999999999998</v>
      </c>
      <c r="D42" s="5">
        <v>2</v>
      </c>
      <c r="E42" s="5">
        <v>16.989999999999998</v>
      </c>
      <c r="F42" s="3">
        <v>14.6</v>
      </c>
      <c r="G42" s="1">
        <v>0.2</v>
      </c>
      <c r="H42" s="3">
        <f>E42-G42</f>
        <v>16.79</v>
      </c>
      <c r="I42" s="3">
        <f>H42/1.15</f>
        <v>14.6</v>
      </c>
      <c r="J42" s="3">
        <f>H42-I42</f>
        <v>2.1899999999999995</v>
      </c>
      <c r="K42" s="5">
        <f>I42+J42+G42</f>
        <v>16.989999999999998</v>
      </c>
      <c r="L42" s="5">
        <v>16.989999999999998</v>
      </c>
      <c r="M42" s="2" t="s">
        <v>248</v>
      </c>
      <c r="N42" s="1">
        <v>14.6</v>
      </c>
      <c r="O42" s="3">
        <f>N42*0.9</f>
        <v>13.14</v>
      </c>
      <c r="P42" s="3">
        <f>O42*1.15</f>
        <v>15.110999999999999</v>
      </c>
      <c r="Q42" s="5">
        <f>P42+G42</f>
        <v>15.310999999999998</v>
      </c>
    </row>
    <row r="43" spans="1:17" x14ac:dyDescent="0.2">
      <c r="A43" s="7">
        <v>1027749</v>
      </c>
      <c r="B43" s="7" t="s">
        <v>472</v>
      </c>
      <c r="C43" s="6">
        <v>19.989999999999998</v>
      </c>
      <c r="D43" s="5">
        <v>2</v>
      </c>
      <c r="E43" s="5">
        <v>17.989999999999998</v>
      </c>
      <c r="F43" s="3">
        <v>15.47</v>
      </c>
      <c r="G43" s="1">
        <v>0.2</v>
      </c>
      <c r="H43" s="3">
        <f>E43-G43</f>
        <v>17.79</v>
      </c>
      <c r="I43" s="3">
        <f>H43/1.15</f>
        <v>15.469565217391304</v>
      </c>
      <c r="J43" s="3">
        <f>H43-I43</f>
        <v>2.3204347826086948</v>
      </c>
      <c r="K43" s="5">
        <f>I43+J43+G43</f>
        <v>17.989999999999998</v>
      </c>
      <c r="L43" s="5">
        <v>17.989999999999998</v>
      </c>
      <c r="M43" s="2" t="s">
        <v>248</v>
      </c>
      <c r="N43" s="1">
        <v>15.47</v>
      </c>
      <c r="O43" s="3">
        <f>N43*0.9</f>
        <v>13.923</v>
      </c>
      <c r="P43" s="3">
        <f>O43*1.15</f>
        <v>16.01145</v>
      </c>
      <c r="Q43" s="5">
        <f>P43+G43</f>
        <v>16.211449999999999</v>
      </c>
    </row>
    <row r="44" spans="1:17" x14ac:dyDescent="0.2">
      <c r="A44" s="7">
        <v>1021901</v>
      </c>
      <c r="B44" s="7" t="s">
        <v>471</v>
      </c>
      <c r="C44" s="6">
        <v>21.99</v>
      </c>
      <c r="D44" s="5">
        <v>2</v>
      </c>
      <c r="E44" s="5">
        <v>19.989999999999998</v>
      </c>
      <c r="F44" s="3">
        <v>17.21</v>
      </c>
      <c r="G44" s="1">
        <v>0.2</v>
      </c>
      <c r="H44" s="3">
        <f>E44-G44</f>
        <v>19.79</v>
      </c>
      <c r="I44" s="3">
        <f>H44/1.15</f>
        <v>17.208695652173915</v>
      </c>
      <c r="J44" s="3">
        <f>H44-I44</f>
        <v>2.5813043478260838</v>
      </c>
      <c r="K44" s="5">
        <f>I44+J44+G44</f>
        <v>19.989999999999998</v>
      </c>
      <c r="L44" s="5">
        <v>19.989999999999998</v>
      </c>
      <c r="M44" s="2" t="s">
        <v>248</v>
      </c>
      <c r="N44" s="1">
        <v>17.21</v>
      </c>
      <c r="O44" s="3">
        <f>N44*0.9</f>
        <v>15.489000000000001</v>
      </c>
      <c r="P44" s="3">
        <f>O44*1.15</f>
        <v>17.812349999999999</v>
      </c>
      <c r="Q44" s="5">
        <f>P44+G44</f>
        <v>18.012349999999998</v>
      </c>
    </row>
    <row r="45" spans="1:17" x14ac:dyDescent="0.2">
      <c r="A45" s="7">
        <v>1000823</v>
      </c>
      <c r="B45" s="7" t="s">
        <v>470</v>
      </c>
      <c r="C45" s="6">
        <v>16.989999999999998</v>
      </c>
      <c r="D45" s="5">
        <v>2</v>
      </c>
      <c r="E45" s="5">
        <v>14.989999999999998</v>
      </c>
      <c r="F45" s="3">
        <v>12.86</v>
      </c>
      <c r="G45" s="1">
        <v>0.2</v>
      </c>
      <c r="H45" s="3">
        <f>E45-G45</f>
        <v>14.79</v>
      </c>
      <c r="I45" s="3">
        <f>H45/1.15</f>
        <v>12.860869565217392</v>
      </c>
      <c r="J45" s="3">
        <f>H45-I45</f>
        <v>1.929130434782607</v>
      </c>
      <c r="K45" s="5">
        <f>I45+J45+G45</f>
        <v>14.989999999999998</v>
      </c>
      <c r="L45" s="5">
        <v>14.989999999999998</v>
      </c>
      <c r="M45" s="2" t="s">
        <v>248</v>
      </c>
      <c r="N45" s="1">
        <v>12.86</v>
      </c>
      <c r="O45" s="3">
        <f>N45*0.9</f>
        <v>11.574</v>
      </c>
      <c r="P45" s="3">
        <f>O45*1.15</f>
        <v>13.310099999999998</v>
      </c>
      <c r="Q45" s="5">
        <f>P45+G45</f>
        <v>13.510099999999998</v>
      </c>
    </row>
    <row r="46" spans="1:17" x14ac:dyDescent="0.2">
      <c r="A46" s="7">
        <v>1031153</v>
      </c>
      <c r="B46" s="7" t="s">
        <v>469</v>
      </c>
      <c r="C46" s="6">
        <v>22.99</v>
      </c>
      <c r="D46" s="5">
        <v>2</v>
      </c>
      <c r="E46" s="5">
        <v>20.99</v>
      </c>
      <c r="F46" s="3">
        <v>18.079999999999998</v>
      </c>
      <c r="G46" s="1">
        <v>0.2</v>
      </c>
      <c r="H46" s="3">
        <f>E46-G46</f>
        <v>20.79</v>
      </c>
      <c r="I46" s="3">
        <f>H46/1.15</f>
        <v>18.078260869565216</v>
      </c>
      <c r="J46" s="3">
        <f>H46-I46</f>
        <v>2.7117391304347827</v>
      </c>
      <c r="K46" s="5">
        <f>I46+J46+G46</f>
        <v>20.99</v>
      </c>
      <c r="L46" s="5">
        <v>20.99</v>
      </c>
      <c r="M46" s="2" t="s">
        <v>248</v>
      </c>
      <c r="N46" s="1">
        <v>18.079999999999998</v>
      </c>
      <c r="O46" s="3">
        <f>N46*0.9</f>
        <v>16.271999999999998</v>
      </c>
      <c r="P46" s="3">
        <f>O46*1.15</f>
        <v>18.712799999999998</v>
      </c>
      <c r="Q46" s="5">
        <f>P46+G46</f>
        <v>18.912799999999997</v>
      </c>
    </row>
    <row r="47" spans="1:17" x14ac:dyDescent="0.2">
      <c r="A47" s="7">
        <v>1026218</v>
      </c>
      <c r="B47" s="7" t="s">
        <v>468</v>
      </c>
      <c r="C47" s="6">
        <v>19.989999999999998</v>
      </c>
      <c r="D47" s="5">
        <v>2</v>
      </c>
      <c r="E47" s="5">
        <v>17.989999999999998</v>
      </c>
      <c r="F47" s="3">
        <v>15.47</v>
      </c>
      <c r="G47" s="1">
        <v>0.2</v>
      </c>
      <c r="H47" s="3">
        <f>E47-G47</f>
        <v>17.79</v>
      </c>
      <c r="I47" s="3">
        <f>H47/1.15</f>
        <v>15.469565217391304</v>
      </c>
      <c r="J47" s="3">
        <f>H47-I47</f>
        <v>2.3204347826086948</v>
      </c>
      <c r="K47" s="5">
        <f>I47+J47+G47</f>
        <v>17.989999999999998</v>
      </c>
      <c r="L47" s="5">
        <v>17.989999999999998</v>
      </c>
      <c r="M47" s="2" t="s">
        <v>248</v>
      </c>
      <c r="N47" s="1">
        <v>15.47</v>
      </c>
      <c r="O47" s="3">
        <f>N47*0.9</f>
        <v>13.923</v>
      </c>
      <c r="P47" s="3">
        <f>O47*1.15</f>
        <v>16.01145</v>
      </c>
      <c r="Q47" s="5">
        <f>P47+G47</f>
        <v>16.211449999999999</v>
      </c>
    </row>
    <row r="48" spans="1:17" x14ac:dyDescent="0.2">
      <c r="A48" s="7">
        <v>1017909</v>
      </c>
      <c r="B48" s="7" t="s">
        <v>467</v>
      </c>
      <c r="C48" s="6">
        <v>19.989999999999998</v>
      </c>
      <c r="D48" s="5">
        <v>2</v>
      </c>
      <c r="E48" s="5">
        <v>17.989999999999998</v>
      </c>
      <c r="F48" s="3">
        <v>15.47</v>
      </c>
      <c r="G48" s="1">
        <v>0.2</v>
      </c>
      <c r="H48" s="3">
        <f>E48-G48</f>
        <v>17.79</v>
      </c>
      <c r="I48" s="3">
        <f>H48/1.15</f>
        <v>15.469565217391304</v>
      </c>
      <c r="J48" s="3">
        <f>H48-I48</f>
        <v>2.3204347826086948</v>
      </c>
      <c r="K48" s="5">
        <f>I48+J48+G48</f>
        <v>17.989999999999998</v>
      </c>
      <c r="L48" s="5">
        <v>17.989999999999998</v>
      </c>
      <c r="M48" s="2" t="s">
        <v>248</v>
      </c>
      <c r="N48" s="1">
        <v>15.47</v>
      </c>
      <c r="O48" s="3">
        <f>N48*0.9</f>
        <v>13.923</v>
      </c>
      <c r="P48" s="3">
        <f>O48*1.15</f>
        <v>16.01145</v>
      </c>
      <c r="Q48" s="5">
        <f>P48+G48</f>
        <v>16.211449999999999</v>
      </c>
    </row>
    <row r="49" spans="1:17" x14ac:dyDescent="0.2">
      <c r="A49" s="7">
        <v>1000199</v>
      </c>
      <c r="B49" s="7" t="s">
        <v>466</v>
      </c>
      <c r="C49" s="6">
        <v>29.99</v>
      </c>
      <c r="D49" s="5">
        <v>2</v>
      </c>
      <c r="E49" s="5">
        <v>27.99</v>
      </c>
      <c r="F49" s="3">
        <v>24.17</v>
      </c>
      <c r="G49" s="1">
        <v>0.2</v>
      </c>
      <c r="H49" s="3">
        <f>E49-G49</f>
        <v>27.79</v>
      </c>
      <c r="I49" s="3">
        <f>H49/1.15</f>
        <v>24.165217391304349</v>
      </c>
      <c r="J49" s="3">
        <f>H49-I49</f>
        <v>3.6247826086956501</v>
      </c>
      <c r="K49" s="5">
        <f>I49+J49+G49</f>
        <v>27.99</v>
      </c>
      <c r="L49" s="5">
        <v>27.99</v>
      </c>
      <c r="M49" s="2" t="s">
        <v>248</v>
      </c>
      <c r="N49" s="1">
        <v>24.17</v>
      </c>
      <c r="O49" s="3">
        <f>N49*0.9</f>
        <v>21.753000000000004</v>
      </c>
      <c r="P49" s="3">
        <f>O49*1.15</f>
        <v>25.015950000000004</v>
      </c>
      <c r="Q49" s="5">
        <f>P49+G49</f>
        <v>25.215950000000003</v>
      </c>
    </row>
    <row r="50" spans="1:17" x14ac:dyDescent="0.2">
      <c r="A50" s="7">
        <v>1015070</v>
      </c>
      <c r="B50" s="7" t="s">
        <v>465</v>
      </c>
      <c r="C50" s="6">
        <v>19.989999999999998</v>
      </c>
      <c r="D50" s="5">
        <v>2</v>
      </c>
      <c r="E50" s="5">
        <v>17.989999999999998</v>
      </c>
      <c r="F50" s="3">
        <v>15.47</v>
      </c>
      <c r="G50" s="1">
        <v>0.2</v>
      </c>
      <c r="H50" s="3">
        <f>E50-G50</f>
        <v>17.79</v>
      </c>
      <c r="I50" s="3">
        <f>H50/1.15</f>
        <v>15.469565217391304</v>
      </c>
      <c r="J50" s="3">
        <f>H50-I50</f>
        <v>2.3204347826086948</v>
      </c>
      <c r="K50" s="5">
        <f>I50+J50+G50</f>
        <v>17.989999999999998</v>
      </c>
      <c r="L50" s="5">
        <v>17.989999999999998</v>
      </c>
      <c r="M50" s="2" t="s">
        <v>248</v>
      </c>
      <c r="N50" s="1">
        <v>15.47</v>
      </c>
      <c r="O50" s="3">
        <f>N50*0.9</f>
        <v>13.923</v>
      </c>
      <c r="P50" s="3">
        <f>O50*1.15</f>
        <v>16.01145</v>
      </c>
      <c r="Q50" s="5">
        <f>P50+G50</f>
        <v>16.211449999999999</v>
      </c>
    </row>
    <row r="51" spans="1:17" x14ac:dyDescent="0.2">
      <c r="A51" s="7">
        <v>1028568</v>
      </c>
      <c r="B51" s="7" t="s">
        <v>464</v>
      </c>
      <c r="C51" s="6">
        <v>49.49</v>
      </c>
      <c r="D51" s="5">
        <v>3</v>
      </c>
      <c r="E51" s="5">
        <v>46.49</v>
      </c>
      <c r="F51" s="3">
        <v>40.25</v>
      </c>
      <c r="G51" s="1">
        <v>0.2</v>
      </c>
      <c r="H51" s="3">
        <f>E51-G51</f>
        <v>46.29</v>
      </c>
      <c r="I51" s="3">
        <f>H51/1.15</f>
        <v>40.252173913043478</v>
      </c>
      <c r="J51" s="3">
        <f>H51-I51</f>
        <v>6.037826086956521</v>
      </c>
      <c r="K51" s="5">
        <f>I51+J51+G51</f>
        <v>46.49</v>
      </c>
      <c r="L51" s="5">
        <v>46.49</v>
      </c>
      <c r="M51" s="2" t="s">
        <v>248</v>
      </c>
      <c r="N51" s="1">
        <v>40.25</v>
      </c>
      <c r="O51" s="3">
        <f>N51*0.9</f>
        <v>36.225000000000001</v>
      </c>
      <c r="P51" s="3">
        <f>O51*1.15</f>
        <v>41.658749999999998</v>
      </c>
      <c r="Q51" s="5">
        <f>P51+G51</f>
        <v>41.858750000000001</v>
      </c>
    </row>
    <row r="52" spans="1:17" x14ac:dyDescent="0.2">
      <c r="A52" s="7">
        <v>1028578</v>
      </c>
      <c r="B52" s="7" t="s">
        <v>463</v>
      </c>
      <c r="C52" s="6">
        <v>49.49</v>
      </c>
      <c r="D52" s="5">
        <v>3</v>
      </c>
      <c r="E52" s="5">
        <v>46.49</v>
      </c>
      <c r="F52" s="3">
        <v>40.25</v>
      </c>
      <c r="G52" s="1">
        <v>0.2</v>
      </c>
      <c r="H52" s="3">
        <f>E52-G52</f>
        <v>46.29</v>
      </c>
      <c r="I52" s="3">
        <f>H52/1.15</f>
        <v>40.252173913043478</v>
      </c>
      <c r="J52" s="3">
        <f>H52-I52</f>
        <v>6.037826086956521</v>
      </c>
      <c r="K52" s="5">
        <f>I52+J52+G52</f>
        <v>46.49</v>
      </c>
      <c r="L52" s="5">
        <v>46.49</v>
      </c>
      <c r="M52" s="2" t="s">
        <v>248</v>
      </c>
      <c r="N52" s="1">
        <v>40.25</v>
      </c>
      <c r="O52" s="3">
        <f>N52*0.9</f>
        <v>36.225000000000001</v>
      </c>
      <c r="P52" s="3">
        <f>O52*1.15</f>
        <v>41.658749999999998</v>
      </c>
      <c r="Q52" s="5">
        <f>P52+G52</f>
        <v>41.858750000000001</v>
      </c>
    </row>
    <row r="53" spans="1:17" x14ac:dyDescent="0.2">
      <c r="A53" s="7">
        <v>1011592</v>
      </c>
      <c r="B53" s="7" t="s">
        <v>462</v>
      </c>
      <c r="C53" s="6">
        <v>16.989999999999998</v>
      </c>
      <c r="D53" s="5">
        <v>1</v>
      </c>
      <c r="E53" s="5">
        <v>15.989999999999998</v>
      </c>
      <c r="F53" s="3">
        <v>13.73</v>
      </c>
      <c r="G53" s="1">
        <v>0.2</v>
      </c>
      <c r="H53" s="3">
        <f>E53-G53</f>
        <v>15.79</v>
      </c>
      <c r="I53" s="3">
        <f>H53/1.15</f>
        <v>13.730434782608697</v>
      </c>
      <c r="J53" s="3">
        <f>H53-I53</f>
        <v>2.0595652173913024</v>
      </c>
      <c r="K53" s="5">
        <f>I53+J53+G53</f>
        <v>15.989999999999998</v>
      </c>
      <c r="L53" s="5">
        <v>15.989999999999998</v>
      </c>
      <c r="M53" s="2" t="s">
        <v>248</v>
      </c>
      <c r="N53" s="1">
        <v>13.73</v>
      </c>
      <c r="O53" s="3">
        <f>N53*0.9</f>
        <v>12.357000000000001</v>
      </c>
      <c r="P53" s="3">
        <f>O53*1.15</f>
        <v>14.21055</v>
      </c>
      <c r="Q53" s="5">
        <f>P53+G53</f>
        <v>14.410549999999999</v>
      </c>
    </row>
    <row r="54" spans="1:17" x14ac:dyDescent="0.2">
      <c r="A54" s="7">
        <v>1001249</v>
      </c>
      <c r="B54" s="7" t="s">
        <v>461</v>
      </c>
      <c r="C54" s="6">
        <v>18.989999999999998</v>
      </c>
      <c r="D54" s="5">
        <v>1</v>
      </c>
      <c r="E54" s="5">
        <v>17.989999999999998</v>
      </c>
      <c r="F54" s="3">
        <v>15.47</v>
      </c>
      <c r="G54" s="1">
        <v>0.2</v>
      </c>
      <c r="H54" s="3">
        <f>E54-G54</f>
        <v>17.79</v>
      </c>
      <c r="I54" s="3">
        <f>H54/1.15</f>
        <v>15.469565217391304</v>
      </c>
      <c r="J54" s="3">
        <f>H54-I54</f>
        <v>2.3204347826086948</v>
      </c>
      <c r="K54" s="5">
        <f>I54+J54+G54</f>
        <v>17.989999999999998</v>
      </c>
      <c r="L54" s="5">
        <v>17.989999999999998</v>
      </c>
      <c r="M54" s="2" t="s">
        <v>248</v>
      </c>
      <c r="N54" s="1">
        <v>15.47</v>
      </c>
      <c r="O54" s="3">
        <f>N54*0.9</f>
        <v>13.923</v>
      </c>
      <c r="P54" s="3">
        <f>O54*1.15</f>
        <v>16.01145</v>
      </c>
      <c r="Q54" s="5">
        <f>P54+G54</f>
        <v>16.211449999999999</v>
      </c>
    </row>
    <row r="55" spans="1:17" x14ac:dyDescent="0.2">
      <c r="A55" s="7">
        <v>1025565</v>
      </c>
      <c r="B55" s="7" t="s">
        <v>460</v>
      </c>
      <c r="C55" s="6">
        <v>27.98</v>
      </c>
      <c r="D55" s="5">
        <v>2.5</v>
      </c>
      <c r="E55" s="5">
        <v>25.48</v>
      </c>
      <c r="F55" s="3">
        <v>21.98</v>
      </c>
      <c r="G55" s="1">
        <v>0.2</v>
      </c>
      <c r="H55" s="3">
        <f>E55-G55</f>
        <v>25.28</v>
      </c>
      <c r="I55" s="3">
        <f>H55/1.15</f>
        <v>21.982608695652175</v>
      </c>
      <c r="J55" s="3">
        <f>H55-I55</f>
        <v>3.2973913043478262</v>
      </c>
      <c r="K55" s="5">
        <f>I55+J55+G55</f>
        <v>25.48</v>
      </c>
      <c r="L55" s="5">
        <v>25.48</v>
      </c>
      <c r="M55" s="2" t="s">
        <v>248</v>
      </c>
      <c r="N55" s="1">
        <v>21.98</v>
      </c>
      <c r="O55" s="3">
        <f>N55*0.9</f>
        <v>19.782</v>
      </c>
      <c r="P55" s="3">
        <f>O55*1.15</f>
        <v>22.749299999999998</v>
      </c>
      <c r="Q55" s="5">
        <f>P55+G55</f>
        <v>22.949299999999997</v>
      </c>
    </row>
    <row r="56" spans="1:17" x14ac:dyDescent="0.2">
      <c r="A56" s="7">
        <v>1012947</v>
      </c>
      <c r="B56" s="7" t="s">
        <v>459</v>
      </c>
      <c r="C56" s="6">
        <v>15.99</v>
      </c>
      <c r="D56" s="5">
        <v>1.5</v>
      </c>
      <c r="E56" s="5">
        <v>14.49</v>
      </c>
      <c r="F56" s="3">
        <v>12.43</v>
      </c>
      <c r="G56" s="1">
        <v>0.2</v>
      </c>
      <c r="H56" s="3">
        <f>E56-G56</f>
        <v>14.290000000000001</v>
      </c>
      <c r="I56" s="3">
        <f>H56/1.15</f>
        <v>12.426086956521742</v>
      </c>
      <c r="J56" s="3">
        <f>H56-I56</f>
        <v>1.8639130434782594</v>
      </c>
      <c r="K56" s="5">
        <f>I56+J56+G56</f>
        <v>14.49</v>
      </c>
      <c r="L56" s="5">
        <v>14.49</v>
      </c>
      <c r="M56" s="2" t="s">
        <v>248</v>
      </c>
      <c r="N56" s="1">
        <v>12.43</v>
      </c>
      <c r="O56" s="3">
        <f>N56*0.9</f>
        <v>11.186999999999999</v>
      </c>
      <c r="P56" s="3">
        <f>O56*1.15</f>
        <v>12.865049999999998</v>
      </c>
      <c r="Q56" s="5">
        <f>P56+G56</f>
        <v>13.065049999999998</v>
      </c>
    </row>
    <row r="57" spans="1:17" x14ac:dyDescent="0.2">
      <c r="A57" s="7">
        <v>1011002</v>
      </c>
      <c r="B57" s="7" t="s">
        <v>458</v>
      </c>
      <c r="C57" s="6">
        <v>15.99</v>
      </c>
      <c r="D57" s="5">
        <v>1.5</v>
      </c>
      <c r="E57" s="5">
        <v>14.49</v>
      </c>
      <c r="F57" s="3">
        <v>12.43</v>
      </c>
      <c r="G57" s="1">
        <v>0.2</v>
      </c>
      <c r="H57" s="3">
        <f>E57-G57</f>
        <v>14.290000000000001</v>
      </c>
      <c r="I57" s="3">
        <f>H57/1.15</f>
        <v>12.426086956521742</v>
      </c>
      <c r="J57" s="3">
        <f>H57-I57</f>
        <v>1.8639130434782594</v>
      </c>
      <c r="K57" s="5">
        <f>I57+J57+G57</f>
        <v>14.49</v>
      </c>
      <c r="L57" s="5">
        <v>14.49</v>
      </c>
      <c r="M57" s="2" t="s">
        <v>248</v>
      </c>
      <c r="N57" s="1">
        <v>12.43</v>
      </c>
      <c r="O57" s="3">
        <f>N57*0.9</f>
        <v>11.186999999999999</v>
      </c>
      <c r="P57" s="3">
        <f>O57*1.15</f>
        <v>12.865049999999998</v>
      </c>
      <c r="Q57" s="5">
        <f>P57+G57</f>
        <v>13.065049999999998</v>
      </c>
    </row>
    <row r="58" spans="1:17" x14ac:dyDescent="0.2">
      <c r="A58" s="7">
        <v>1020581</v>
      </c>
      <c r="B58" s="7" t="s">
        <v>457</v>
      </c>
      <c r="C58" s="6">
        <v>15.99</v>
      </c>
      <c r="D58" s="5">
        <v>1.5</v>
      </c>
      <c r="E58" s="5">
        <v>14.49</v>
      </c>
      <c r="F58" s="3">
        <v>12.43</v>
      </c>
      <c r="G58" s="1">
        <v>0.2</v>
      </c>
      <c r="H58" s="3">
        <f>E58-G58</f>
        <v>14.290000000000001</v>
      </c>
      <c r="I58" s="3">
        <f>H58/1.15</f>
        <v>12.426086956521742</v>
      </c>
      <c r="J58" s="3">
        <f>H58-I58</f>
        <v>1.8639130434782594</v>
      </c>
      <c r="K58" s="5">
        <f>I58+J58+G58</f>
        <v>14.49</v>
      </c>
      <c r="L58" s="5">
        <v>14.49</v>
      </c>
      <c r="M58" s="2" t="s">
        <v>248</v>
      </c>
      <c r="N58" s="1">
        <v>12.43</v>
      </c>
      <c r="O58" s="3">
        <f>N58*0.9</f>
        <v>11.186999999999999</v>
      </c>
      <c r="P58" s="3">
        <f>O58*1.15</f>
        <v>12.865049999999998</v>
      </c>
      <c r="Q58" s="5">
        <f>P58+G58</f>
        <v>13.065049999999998</v>
      </c>
    </row>
    <row r="59" spans="1:17" x14ac:dyDescent="0.2">
      <c r="A59" s="7">
        <v>1023779</v>
      </c>
      <c r="B59" s="7" t="s">
        <v>456</v>
      </c>
      <c r="C59" s="6">
        <v>19.989999999999998</v>
      </c>
      <c r="D59" s="5">
        <v>1</v>
      </c>
      <c r="E59" s="5">
        <v>18.989999999999998</v>
      </c>
      <c r="F59" s="3">
        <v>16.34</v>
      </c>
      <c r="G59" s="1">
        <v>0.2</v>
      </c>
      <c r="H59" s="3">
        <f>E59-G59</f>
        <v>18.79</v>
      </c>
      <c r="I59" s="3">
        <f>H59/1.15</f>
        <v>16.339130434782611</v>
      </c>
      <c r="J59" s="3">
        <f>H59-I59</f>
        <v>2.4508695652173884</v>
      </c>
      <c r="K59" s="5">
        <f>I59+J59+G59</f>
        <v>18.989999999999998</v>
      </c>
      <c r="L59" s="5">
        <v>18.989999999999998</v>
      </c>
      <c r="M59" s="2" t="s">
        <v>248</v>
      </c>
      <c r="N59" s="1">
        <v>16.34</v>
      </c>
      <c r="O59" s="3">
        <f>N59*0.9</f>
        <v>14.706</v>
      </c>
      <c r="P59" s="3">
        <f>O59*1.15</f>
        <v>16.911899999999999</v>
      </c>
      <c r="Q59" s="5">
        <f>P59+G59</f>
        <v>17.111899999999999</v>
      </c>
    </row>
    <row r="60" spans="1:17" x14ac:dyDescent="0.2">
      <c r="A60" s="7">
        <v>1001099</v>
      </c>
      <c r="B60" s="7" t="s">
        <v>455</v>
      </c>
      <c r="C60" s="6">
        <v>24.99</v>
      </c>
      <c r="D60" s="5">
        <v>2</v>
      </c>
      <c r="E60" s="5">
        <v>22.99</v>
      </c>
      <c r="F60" s="3">
        <v>19.82</v>
      </c>
      <c r="G60" s="1">
        <v>0.2</v>
      </c>
      <c r="H60" s="3">
        <f>E60-G60</f>
        <v>22.79</v>
      </c>
      <c r="I60" s="3">
        <f>H60/1.15</f>
        <v>19.817391304347826</v>
      </c>
      <c r="J60" s="3">
        <f>H60-I60</f>
        <v>2.9726086956521733</v>
      </c>
      <c r="K60" s="5">
        <f>I60+J60+G60</f>
        <v>22.99</v>
      </c>
      <c r="L60" s="5">
        <v>22.99</v>
      </c>
      <c r="M60" s="2" t="s">
        <v>248</v>
      </c>
      <c r="N60" s="1">
        <v>19.82</v>
      </c>
      <c r="O60" s="3">
        <f>N60*0.9</f>
        <v>17.838000000000001</v>
      </c>
      <c r="P60" s="3">
        <f>O60*1.15</f>
        <v>20.5137</v>
      </c>
      <c r="Q60" s="5">
        <f>P60+G60</f>
        <v>20.713699999999999</v>
      </c>
    </row>
    <row r="61" spans="1:17" x14ac:dyDescent="0.2">
      <c r="A61" s="7">
        <v>1000499</v>
      </c>
      <c r="B61" s="7" t="s">
        <v>454</v>
      </c>
      <c r="C61" s="6">
        <v>16.97</v>
      </c>
      <c r="D61" s="5">
        <v>2</v>
      </c>
      <c r="E61" s="5">
        <v>14.969999999999999</v>
      </c>
      <c r="F61" s="3">
        <v>12.84</v>
      </c>
      <c r="G61" s="1">
        <v>0.2</v>
      </c>
      <c r="H61" s="3">
        <f>E61-G61</f>
        <v>14.77</v>
      </c>
      <c r="I61" s="3">
        <f>H61/1.15</f>
        <v>12.843478260869565</v>
      </c>
      <c r="J61" s="3">
        <f>H61-I61</f>
        <v>1.9265217391304343</v>
      </c>
      <c r="K61" s="5">
        <f>I61+J61+G61</f>
        <v>14.969999999999999</v>
      </c>
      <c r="L61" s="5">
        <v>14.969999999999999</v>
      </c>
      <c r="M61" s="2" t="s">
        <v>248</v>
      </c>
      <c r="N61" s="1">
        <v>12.84</v>
      </c>
      <c r="O61" s="3">
        <f>N61*0.9</f>
        <v>11.556000000000001</v>
      </c>
      <c r="P61" s="3">
        <f>O61*1.15</f>
        <v>13.289400000000001</v>
      </c>
      <c r="Q61" s="5">
        <f>P61+G61</f>
        <v>13.4894</v>
      </c>
    </row>
    <row r="62" spans="1:17" x14ac:dyDescent="0.2">
      <c r="A62" s="7">
        <v>1027715</v>
      </c>
      <c r="B62" s="7" t="s">
        <v>453</v>
      </c>
      <c r="C62" s="6">
        <v>15.99</v>
      </c>
      <c r="D62" s="5">
        <v>2</v>
      </c>
      <c r="E62" s="5">
        <v>13.99</v>
      </c>
      <c r="F62" s="3">
        <v>11.99</v>
      </c>
      <c r="G62" s="1">
        <v>0.2</v>
      </c>
      <c r="H62" s="3">
        <f>E62-G62</f>
        <v>13.790000000000001</v>
      </c>
      <c r="I62" s="3">
        <f>H62/1.15</f>
        <v>11.991304347826089</v>
      </c>
      <c r="J62" s="3">
        <f>H62-I62</f>
        <v>1.7986956521739117</v>
      </c>
      <c r="K62" s="5">
        <f>I62+J62+G62</f>
        <v>13.99</v>
      </c>
      <c r="L62" s="5">
        <v>13.99</v>
      </c>
      <c r="M62" s="2" t="s">
        <v>248</v>
      </c>
      <c r="N62" s="1">
        <v>11.99</v>
      </c>
      <c r="O62" s="3">
        <f>N62*0.9</f>
        <v>10.791</v>
      </c>
      <c r="P62" s="3">
        <f>O62*1.15</f>
        <v>12.409649999999999</v>
      </c>
      <c r="Q62" s="5">
        <f>P62+G62</f>
        <v>12.609649999999998</v>
      </c>
    </row>
    <row r="63" spans="1:17" x14ac:dyDescent="0.2">
      <c r="A63" s="7">
        <v>1025437</v>
      </c>
      <c r="B63" s="7" t="s">
        <v>452</v>
      </c>
      <c r="C63" s="6">
        <v>24.87</v>
      </c>
      <c r="D63" s="5">
        <v>2</v>
      </c>
      <c r="E63" s="5">
        <v>22.87</v>
      </c>
      <c r="F63" s="3">
        <v>19.71</v>
      </c>
      <c r="G63" s="1">
        <v>0.2</v>
      </c>
      <c r="H63" s="3">
        <f>E63-G63</f>
        <v>22.67</v>
      </c>
      <c r="I63" s="3">
        <f>H63/1.15</f>
        <v>19.713043478260872</v>
      </c>
      <c r="J63" s="3">
        <f>H63-I63</f>
        <v>2.95695652173913</v>
      </c>
      <c r="K63" s="5">
        <f>I63+J63+G63</f>
        <v>22.87</v>
      </c>
      <c r="L63" s="5">
        <v>22.87</v>
      </c>
      <c r="M63" s="2" t="s">
        <v>248</v>
      </c>
      <c r="N63" s="1">
        <v>19.71</v>
      </c>
      <c r="O63" s="3">
        <f>N63*0.9</f>
        <v>17.739000000000001</v>
      </c>
      <c r="P63" s="3">
        <f>O63*1.15</f>
        <v>20.399850000000001</v>
      </c>
      <c r="Q63" s="5">
        <f>P63+G63</f>
        <v>20.59985</v>
      </c>
    </row>
    <row r="64" spans="1:17" x14ac:dyDescent="0.2">
      <c r="A64" s="7">
        <v>1030634</v>
      </c>
      <c r="B64" s="7" t="s">
        <v>451</v>
      </c>
      <c r="C64" s="6">
        <v>34.99</v>
      </c>
      <c r="D64" s="5">
        <v>2</v>
      </c>
      <c r="E64" s="5">
        <v>32.99</v>
      </c>
      <c r="F64" s="3">
        <v>28.51</v>
      </c>
      <c r="G64" s="1">
        <v>0.2</v>
      </c>
      <c r="H64" s="3">
        <f>E64-G64</f>
        <v>32.79</v>
      </c>
      <c r="I64" s="3">
        <f>H64/1.15</f>
        <v>28.513043478260872</v>
      </c>
      <c r="J64" s="3">
        <f>H64-I64</f>
        <v>4.2769565217391268</v>
      </c>
      <c r="K64" s="5">
        <f>I64+J64+G64</f>
        <v>32.99</v>
      </c>
      <c r="L64" s="5">
        <v>32.99</v>
      </c>
      <c r="M64" s="2" t="s">
        <v>248</v>
      </c>
      <c r="N64" s="1">
        <v>28.51</v>
      </c>
      <c r="O64" s="3">
        <f>N64*0.9</f>
        <v>25.659000000000002</v>
      </c>
      <c r="P64" s="3">
        <f>O64*1.15</f>
        <v>29.507850000000001</v>
      </c>
      <c r="Q64" s="5">
        <f>P64+G64</f>
        <v>29.707850000000001</v>
      </c>
    </row>
    <row r="65" spans="1:17" x14ac:dyDescent="0.2">
      <c r="A65" s="7">
        <v>1019182</v>
      </c>
      <c r="B65" s="7" t="s">
        <v>450</v>
      </c>
      <c r="C65" s="6">
        <v>16.48</v>
      </c>
      <c r="D65" s="5">
        <v>2</v>
      </c>
      <c r="E65" s="5">
        <v>14.48</v>
      </c>
      <c r="F65" s="3">
        <v>12.42</v>
      </c>
      <c r="G65" s="1">
        <v>0.2</v>
      </c>
      <c r="H65" s="3">
        <f>E65-G65</f>
        <v>14.280000000000001</v>
      </c>
      <c r="I65" s="3">
        <f>H65/1.15</f>
        <v>12.417391304347827</v>
      </c>
      <c r="J65" s="3">
        <f>H65-I65</f>
        <v>1.8626086956521739</v>
      </c>
      <c r="K65" s="5">
        <f>I65+J65+G65</f>
        <v>14.48</v>
      </c>
      <c r="L65" s="5">
        <v>14.48</v>
      </c>
      <c r="M65" s="2" t="s">
        <v>248</v>
      </c>
      <c r="N65" s="1">
        <v>12.42</v>
      </c>
      <c r="O65" s="3">
        <f>N65*0.9</f>
        <v>11.178000000000001</v>
      </c>
      <c r="P65" s="3">
        <f>O65*1.15</f>
        <v>12.854699999999999</v>
      </c>
      <c r="Q65" s="5">
        <f>P65+G65</f>
        <v>13.054699999999999</v>
      </c>
    </row>
    <row r="66" spans="1:17" x14ac:dyDescent="0.2">
      <c r="A66" s="7">
        <v>1020796</v>
      </c>
      <c r="B66" s="7" t="s">
        <v>449</v>
      </c>
      <c r="C66" s="6">
        <v>18.489999999999998</v>
      </c>
      <c r="D66" s="5">
        <v>2</v>
      </c>
      <c r="E66" s="5">
        <v>16.489999999999998</v>
      </c>
      <c r="F66" s="3">
        <v>14.17</v>
      </c>
      <c r="G66" s="1">
        <v>0.2</v>
      </c>
      <c r="H66" s="3">
        <f>E66-G66</f>
        <v>16.29</v>
      </c>
      <c r="I66" s="3">
        <f>H66/1.15</f>
        <v>14.165217391304347</v>
      </c>
      <c r="J66" s="3">
        <f>H66-I66</f>
        <v>2.1247826086956518</v>
      </c>
      <c r="K66" s="5">
        <f>I66+J66+G66</f>
        <v>16.489999999999998</v>
      </c>
      <c r="L66" s="5">
        <v>16.489999999999998</v>
      </c>
      <c r="M66" s="2" t="s">
        <v>248</v>
      </c>
      <c r="N66" s="1">
        <v>14.17</v>
      </c>
      <c r="O66" s="3">
        <f>N66*0.9</f>
        <v>12.753</v>
      </c>
      <c r="P66" s="3">
        <f>O66*1.15</f>
        <v>14.665949999999999</v>
      </c>
      <c r="Q66" s="5">
        <f>P66+G66</f>
        <v>14.865949999999998</v>
      </c>
    </row>
    <row r="67" spans="1:17" x14ac:dyDescent="0.2">
      <c r="A67" s="7">
        <v>1011667</v>
      </c>
      <c r="B67" s="7" t="s">
        <v>448</v>
      </c>
      <c r="C67" s="6">
        <v>17.5</v>
      </c>
      <c r="D67" s="5">
        <v>2</v>
      </c>
      <c r="E67" s="5">
        <v>15.5</v>
      </c>
      <c r="F67" s="3">
        <v>13.3</v>
      </c>
      <c r="G67" s="1">
        <v>0.2</v>
      </c>
      <c r="H67" s="3">
        <f>E67-G67</f>
        <v>15.3</v>
      </c>
      <c r="I67" s="3">
        <f>H67/1.15</f>
        <v>13.304347826086959</v>
      </c>
      <c r="J67" s="3">
        <f>H67-I67</f>
        <v>1.9956521739130419</v>
      </c>
      <c r="K67" s="5">
        <f>I67+J67+G67</f>
        <v>15.5</v>
      </c>
      <c r="L67" s="5">
        <v>15.5</v>
      </c>
      <c r="M67" s="2" t="s">
        <v>248</v>
      </c>
      <c r="N67" s="1">
        <v>13.3</v>
      </c>
      <c r="O67" s="3">
        <f>N67*0.9</f>
        <v>11.97</v>
      </c>
      <c r="P67" s="3">
        <f>O67*1.15</f>
        <v>13.765499999999999</v>
      </c>
      <c r="Q67" s="5">
        <f>P67+G67</f>
        <v>13.965499999999999</v>
      </c>
    </row>
    <row r="68" spans="1:17" x14ac:dyDescent="0.2">
      <c r="A68" s="7">
        <v>1000626</v>
      </c>
      <c r="B68" s="7" t="s">
        <v>447</v>
      </c>
      <c r="C68" s="6">
        <v>35.99</v>
      </c>
      <c r="D68" s="5">
        <v>3.5</v>
      </c>
      <c r="E68" s="5">
        <v>32.49</v>
      </c>
      <c r="F68" s="3">
        <v>28.08</v>
      </c>
      <c r="G68" s="1">
        <v>0.2</v>
      </c>
      <c r="H68" s="3">
        <f>E68-G68</f>
        <v>32.29</v>
      </c>
      <c r="I68" s="3">
        <f>H68/1.15</f>
        <v>28.07826086956522</v>
      </c>
      <c r="J68" s="3">
        <f>H68-I68</f>
        <v>4.2117391304347791</v>
      </c>
      <c r="K68" s="5">
        <f>I68+J68+G68</f>
        <v>32.49</v>
      </c>
      <c r="L68" s="5">
        <v>32.49</v>
      </c>
      <c r="M68" s="2" t="s">
        <v>248</v>
      </c>
      <c r="N68" s="1">
        <v>28.08</v>
      </c>
      <c r="O68" s="3">
        <f>N68*0.9</f>
        <v>25.271999999999998</v>
      </c>
      <c r="P68" s="3">
        <f>O68*1.15</f>
        <v>29.062799999999996</v>
      </c>
      <c r="Q68" s="5">
        <f>P68+G68</f>
        <v>29.262799999999995</v>
      </c>
    </row>
    <row r="69" spans="1:17" x14ac:dyDescent="0.2">
      <c r="A69" s="7">
        <v>1030469</v>
      </c>
      <c r="B69" s="7" t="s">
        <v>446</v>
      </c>
      <c r="C69" s="6">
        <v>22.99</v>
      </c>
      <c r="D69" s="5">
        <v>2</v>
      </c>
      <c r="E69" s="5">
        <v>20.99</v>
      </c>
      <c r="F69" s="3">
        <v>18.079999999999998</v>
      </c>
      <c r="G69" s="1">
        <v>0.2</v>
      </c>
      <c r="H69" s="3">
        <f>E69-G69</f>
        <v>20.79</v>
      </c>
      <c r="I69" s="3">
        <f>H69/1.15</f>
        <v>18.078260869565216</v>
      </c>
      <c r="J69" s="3">
        <f>H69-I69</f>
        <v>2.7117391304347827</v>
      </c>
      <c r="K69" s="5">
        <f>I69+J69+G69</f>
        <v>20.99</v>
      </c>
      <c r="L69" s="5">
        <v>20.99</v>
      </c>
      <c r="M69" s="2" t="s">
        <v>248</v>
      </c>
      <c r="N69" s="1">
        <v>18.079999999999998</v>
      </c>
      <c r="O69" s="3">
        <f>N69*0.9</f>
        <v>16.271999999999998</v>
      </c>
      <c r="P69" s="3">
        <f>O69*1.15</f>
        <v>18.712799999999998</v>
      </c>
      <c r="Q69" s="5">
        <f>P69+G69</f>
        <v>18.912799999999997</v>
      </c>
    </row>
    <row r="70" spans="1:17" x14ac:dyDescent="0.2">
      <c r="A70" s="7">
        <v>1000204</v>
      </c>
      <c r="B70" s="7" t="s">
        <v>445</v>
      </c>
      <c r="C70" s="6">
        <v>29.99</v>
      </c>
      <c r="D70" s="5">
        <v>3</v>
      </c>
      <c r="E70" s="5">
        <v>26.99</v>
      </c>
      <c r="F70" s="3">
        <v>23.3</v>
      </c>
      <c r="G70" s="1">
        <v>0.2</v>
      </c>
      <c r="H70" s="3">
        <f>E70-G70</f>
        <v>26.79</v>
      </c>
      <c r="I70" s="3">
        <f>H70/1.15</f>
        <v>23.295652173913044</v>
      </c>
      <c r="J70" s="3">
        <f>H70-I70</f>
        <v>3.4943478260869547</v>
      </c>
      <c r="K70" s="5">
        <f>I70+J70+G70</f>
        <v>26.99</v>
      </c>
      <c r="L70" s="5">
        <v>26.99</v>
      </c>
      <c r="M70" s="2" t="s">
        <v>248</v>
      </c>
      <c r="N70" s="1">
        <v>23.3</v>
      </c>
      <c r="O70" s="3">
        <f>N70*0.9</f>
        <v>20.970000000000002</v>
      </c>
      <c r="P70" s="3">
        <f>O70*1.15</f>
        <v>24.115500000000001</v>
      </c>
      <c r="Q70" s="5">
        <f>P70+G70</f>
        <v>24.3155</v>
      </c>
    </row>
    <row r="71" spans="1:17" x14ac:dyDescent="0.2">
      <c r="A71" s="7">
        <v>1030473</v>
      </c>
      <c r="B71" s="7" t="s">
        <v>444</v>
      </c>
      <c r="C71" s="6">
        <v>15.99</v>
      </c>
      <c r="D71" s="5">
        <v>2</v>
      </c>
      <c r="E71" s="5">
        <v>13.99</v>
      </c>
      <c r="F71" s="3">
        <v>11.99</v>
      </c>
      <c r="G71" s="1">
        <v>0.2</v>
      </c>
      <c r="H71" s="3">
        <f>E71-G71</f>
        <v>13.790000000000001</v>
      </c>
      <c r="I71" s="3">
        <f>H71/1.15</f>
        <v>11.991304347826089</v>
      </c>
      <c r="J71" s="3">
        <f>H71-I71</f>
        <v>1.7986956521739117</v>
      </c>
      <c r="K71" s="5">
        <f>I71+J71+G71</f>
        <v>13.99</v>
      </c>
      <c r="L71" s="5">
        <v>13.99</v>
      </c>
      <c r="M71" s="2" t="s">
        <v>248</v>
      </c>
      <c r="N71" s="1">
        <v>11.99</v>
      </c>
      <c r="O71" s="3">
        <f>N71*0.9</f>
        <v>10.791</v>
      </c>
      <c r="P71" s="3">
        <f>O71*1.15</f>
        <v>12.409649999999999</v>
      </c>
      <c r="Q71" s="5">
        <f>P71+G71</f>
        <v>12.609649999999998</v>
      </c>
    </row>
    <row r="72" spans="1:17" x14ac:dyDescent="0.2">
      <c r="A72" s="7">
        <v>1011870</v>
      </c>
      <c r="B72" s="7" t="s">
        <v>443</v>
      </c>
      <c r="C72" s="6">
        <v>18.489999999999998</v>
      </c>
      <c r="D72" s="5">
        <v>2</v>
      </c>
      <c r="E72" s="5">
        <v>16.489999999999998</v>
      </c>
      <c r="F72" s="3">
        <v>14.17</v>
      </c>
      <c r="G72" s="1">
        <v>0.2</v>
      </c>
      <c r="H72" s="3">
        <f>E72-G72</f>
        <v>16.29</v>
      </c>
      <c r="I72" s="3">
        <f>H72/1.15</f>
        <v>14.165217391304347</v>
      </c>
      <c r="J72" s="3">
        <f>H72-I72</f>
        <v>2.1247826086956518</v>
      </c>
      <c r="K72" s="5">
        <f>I72+J72+G72</f>
        <v>16.489999999999998</v>
      </c>
      <c r="L72" s="5">
        <v>16.489999999999998</v>
      </c>
      <c r="M72" s="2" t="s">
        <v>248</v>
      </c>
      <c r="N72" s="1">
        <v>14.17</v>
      </c>
      <c r="O72" s="3">
        <f>N72*0.9</f>
        <v>12.753</v>
      </c>
      <c r="P72" s="3">
        <f>O72*1.15</f>
        <v>14.665949999999999</v>
      </c>
      <c r="Q72" s="5">
        <f>P72+G72</f>
        <v>14.865949999999998</v>
      </c>
    </row>
    <row r="73" spans="1:17" x14ac:dyDescent="0.2">
      <c r="A73" s="7">
        <v>1020437</v>
      </c>
      <c r="B73" s="7" t="s">
        <v>442</v>
      </c>
      <c r="C73" s="6">
        <v>17.989999999999998</v>
      </c>
      <c r="D73" s="5">
        <v>1.5</v>
      </c>
      <c r="E73" s="5">
        <v>16.489999999999998</v>
      </c>
      <c r="F73" s="3">
        <v>14.17</v>
      </c>
      <c r="G73" s="1">
        <v>0.2</v>
      </c>
      <c r="H73" s="3">
        <f>E73-G73</f>
        <v>16.29</v>
      </c>
      <c r="I73" s="3">
        <f>H73/1.15</f>
        <v>14.165217391304347</v>
      </c>
      <c r="J73" s="3">
        <f>H73-I73</f>
        <v>2.1247826086956518</v>
      </c>
      <c r="K73" s="5">
        <f>I73+J73+G73</f>
        <v>16.489999999999998</v>
      </c>
      <c r="L73" s="5">
        <v>16.489999999999998</v>
      </c>
      <c r="M73" s="2" t="s">
        <v>248</v>
      </c>
      <c r="N73" s="1">
        <v>14.17</v>
      </c>
      <c r="O73" s="3">
        <f>N73*0.9</f>
        <v>12.753</v>
      </c>
      <c r="P73" s="3">
        <f>O73*1.15</f>
        <v>14.665949999999999</v>
      </c>
      <c r="Q73" s="5">
        <f>P73+G73</f>
        <v>14.865949999999998</v>
      </c>
    </row>
    <row r="74" spans="1:17" x14ac:dyDescent="0.2">
      <c r="A74" s="7">
        <v>1000607</v>
      </c>
      <c r="B74" s="7" t="s">
        <v>441</v>
      </c>
      <c r="C74" s="6">
        <v>22.99</v>
      </c>
      <c r="D74" s="5">
        <v>2</v>
      </c>
      <c r="E74" s="5">
        <v>20.99</v>
      </c>
      <c r="F74" s="3">
        <v>18.079999999999998</v>
      </c>
      <c r="G74" s="1">
        <v>0.2</v>
      </c>
      <c r="H74" s="3">
        <f>E74-G74</f>
        <v>20.79</v>
      </c>
      <c r="I74" s="3">
        <f>H74/1.15</f>
        <v>18.078260869565216</v>
      </c>
      <c r="J74" s="3">
        <f>H74-I74</f>
        <v>2.7117391304347827</v>
      </c>
      <c r="K74" s="5">
        <f>I74+J74+G74</f>
        <v>20.99</v>
      </c>
      <c r="L74" s="5">
        <v>20.99</v>
      </c>
      <c r="M74" s="2" t="s">
        <v>248</v>
      </c>
      <c r="N74" s="1">
        <v>18.079999999999998</v>
      </c>
      <c r="O74" s="3">
        <f>N74*0.9</f>
        <v>16.271999999999998</v>
      </c>
      <c r="P74" s="3">
        <f>O74*1.15</f>
        <v>18.712799999999998</v>
      </c>
      <c r="Q74" s="5">
        <f>P74+G74</f>
        <v>18.912799999999997</v>
      </c>
    </row>
    <row r="75" spans="1:17" x14ac:dyDescent="0.2">
      <c r="A75" s="7">
        <v>1011813</v>
      </c>
      <c r="B75" s="7" t="s">
        <v>440</v>
      </c>
      <c r="C75" s="6">
        <v>17.59</v>
      </c>
      <c r="D75" s="5">
        <v>1</v>
      </c>
      <c r="E75" s="5">
        <v>16.59</v>
      </c>
      <c r="F75" s="3">
        <v>14.25</v>
      </c>
      <c r="G75" s="1">
        <v>0.2</v>
      </c>
      <c r="H75" s="3">
        <f>E75-G75</f>
        <v>16.39</v>
      </c>
      <c r="I75" s="3">
        <f>H75/1.15</f>
        <v>14.25217391304348</v>
      </c>
      <c r="J75" s="3">
        <f>H75-I75</f>
        <v>2.1378260869565207</v>
      </c>
      <c r="K75" s="5">
        <f>I75+J75+G75</f>
        <v>16.59</v>
      </c>
      <c r="L75" s="5">
        <v>16.59</v>
      </c>
      <c r="M75" s="2" t="s">
        <v>248</v>
      </c>
      <c r="N75" s="1">
        <v>14.25</v>
      </c>
      <c r="O75" s="3">
        <f>N75*0.9</f>
        <v>12.825000000000001</v>
      </c>
      <c r="P75" s="3">
        <f>O75*1.15</f>
        <v>14.748749999999999</v>
      </c>
      <c r="Q75" s="5">
        <f>P75+G75</f>
        <v>14.948749999999999</v>
      </c>
    </row>
    <row r="76" spans="1:17" x14ac:dyDescent="0.2">
      <c r="A76" s="7">
        <v>1011040</v>
      </c>
      <c r="B76" s="7" t="s">
        <v>439</v>
      </c>
      <c r="C76" s="6">
        <v>17.59</v>
      </c>
      <c r="D76" s="5">
        <v>1</v>
      </c>
      <c r="E76" s="5">
        <v>16.59</v>
      </c>
      <c r="F76" s="3">
        <v>14.25</v>
      </c>
      <c r="G76" s="1">
        <v>0.2</v>
      </c>
      <c r="H76" s="3">
        <f>E76-G76</f>
        <v>16.39</v>
      </c>
      <c r="I76" s="3">
        <f>H76/1.15</f>
        <v>14.25217391304348</v>
      </c>
      <c r="J76" s="3">
        <f>H76-I76</f>
        <v>2.1378260869565207</v>
      </c>
      <c r="K76" s="5">
        <f>I76+J76+G76</f>
        <v>16.59</v>
      </c>
      <c r="L76" s="5">
        <v>16.59</v>
      </c>
      <c r="M76" s="2" t="s">
        <v>248</v>
      </c>
      <c r="N76" s="1">
        <v>14.25</v>
      </c>
      <c r="O76" s="3">
        <f>N76*0.9</f>
        <v>12.825000000000001</v>
      </c>
      <c r="P76" s="3">
        <f>O76*1.15</f>
        <v>14.748749999999999</v>
      </c>
      <c r="Q76" s="5">
        <f>P76+G76</f>
        <v>14.948749999999999</v>
      </c>
    </row>
    <row r="77" spans="1:17" x14ac:dyDescent="0.2">
      <c r="A77" s="7">
        <v>1014932</v>
      </c>
      <c r="B77" s="7" t="s">
        <v>438</v>
      </c>
      <c r="C77" s="6">
        <v>17.59</v>
      </c>
      <c r="D77" s="5">
        <v>1</v>
      </c>
      <c r="E77" s="5">
        <v>16.59</v>
      </c>
      <c r="F77" s="3">
        <v>14.25</v>
      </c>
      <c r="G77" s="1">
        <v>0.2</v>
      </c>
      <c r="H77" s="3">
        <f>E77-G77</f>
        <v>16.39</v>
      </c>
      <c r="I77" s="3">
        <f>H77/1.15</f>
        <v>14.25217391304348</v>
      </c>
      <c r="J77" s="3">
        <f>H77-I77</f>
        <v>2.1378260869565207</v>
      </c>
      <c r="K77" s="5">
        <f>I77+J77+G77</f>
        <v>16.59</v>
      </c>
      <c r="L77" s="5">
        <v>16.59</v>
      </c>
      <c r="M77" s="2" t="s">
        <v>248</v>
      </c>
      <c r="N77" s="1">
        <v>14.25</v>
      </c>
      <c r="O77" s="3">
        <f>N77*0.9</f>
        <v>12.825000000000001</v>
      </c>
      <c r="P77" s="3">
        <f>O77*1.15</f>
        <v>14.748749999999999</v>
      </c>
      <c r="Q77" s="5">
        <f>P77+G77</f>
        <v>14.948749999999999</v>
      </c>
    </row>
    <row r="78" spans="1:17" x14ac:dyDescent="0.2">
      <c r="A78" s="7">
        <v>1025135</v>
      </c>
      <c r="B78" s="7" t="s">
        <v>437</v>
      </c>
      <c r="C78" s="6">
        <v>20.99</v>
      </c>
      <c r="D78" s="5">
        <v>2</v>
      </c>
      <c r="E78" s="5">
        <v>18.989999999999998</v>
      </c>
      <c r="F78" s="3">
        <v>16.34</v>
      </c>
      <c r="G78" s="1">
        <v>0.2</v>
      </c>
      <c r="H78" s="3">
        <f>E78-G78</f>
        <v>18.79</v>
      </c>
      <c r="I78" s="3">
        <f>H78/1.15</f>
        <v>16.339130434782611</v>
      </c>
      <c r="J78" s="3">
        <f>H78-I78</f>
        <v>2.4508695652173884</v>
      </c>
      <c r="K78" s="5">
        <f>I78+J78+G78</f>
        <v>18.989999999999998</v>
      </c>
      <c r="L78" s="5">
        <v>18.989999999999998</v>
      </c>
      <c r="M78" s="2" t="s">
        <v>248</v>
      </c>
      <c r="N78" s="1">
        <v>16.34</v>
      </c>
      <c r="O78" s="3">
        <f>N78*0.9</f>
        <v>14.706</v>
      </c>
      <c r="P78" s="3">
        <f>O78*1.15</f>
        <v>16.911899999999999</v>
      </c>
      <c r="Q78" s="5">
        <f>P78+G78</f>
        <v>17.111899999999999</v>
      </c>
    </row>
    <row r="79" spans="1:17" x14ac:dyDescent="0.2">
      <c r="A79" s="7">
        <v>1028176</v>
      </c>
      <c r="B79" s="7" t="s">
        <v>436</v>
      </c>
      <c r="C79" s="6">
        <v>20.99</v>
      </c>
      <c r="D79" s="5">
        <v>2</v>
      </c>
      <c r="E79" s="5">
        <v>18.989999999999998</v>
      </c>
      <c r="F79" s="3">
        <v>16.34</v>
      </c>
      <c r="G79" s="1">
        <v>0.2</v>
      </c>
      <c r="H79" s="3">
        <f>E79-G79</f>
        <v>18.79</v>
      </c>
      <c r="I79" s="3">
        <f>H79/1.15</f>
        <v>16.339130434782611</v>
      </c>
      <c r="J79" s="3">
        <f>H79-I79</f>
        <v>2.4508695652173884</v>
      </c>
      <c r="K79" s="5">
        <f>I79+J79+G79</f>
        <v>18.989999999999998</v>
      </c>
      <c r="L79" s="5">
        <v>18.989999999999998</v>
      </c>
      <c r="M79" s="2" t="s">
        <v>248</v>
      </c>
      <c r="N79" s="1">
        <v>16.34</v>
      </c>
      <c r="O79" s="3">
        <f>N79*0.9</f>
        <v>14.706</v>
      </c>
      <c r="P79" s="3">
        <f>O79*1.15</f>
        <v>16.911899999999999</v>
      </c>
      <c r="Q79" s="5">
        <f>P79+G79</f>
        <v>17.111899999999999</v>
      </c>
    </row>
    <row r="80" spans="1:17" x14ac:dyDescent="0.2">
      <c r="A80" s="7">
        <v>1021688</v>
      </c>
      <c r="B80" s="7" t="s">
        <v>435</v>
      </c>
      <c r="C80" s="6">
        <v>20.99</v>
      </c>
      <c r="D80" s="5">
        <v>2</v>
      </c>
      <c r="E80" s="5">
        <v>18.989999999999998</v>
      </c>
      <c r="F80" s="3">
        <v>16.34</v>
      </c>
      <c r="G80" s="1">
        <v>0.2</v>
      </c>
      <c r="H80" s="3">
        <f>E80-G80</f>
        <v>18.79</v>
      </c>
      <c r="I80" s="3">
        <f>H80/1.15</f>
        <v>16.339130434782611</v>
      </c>
      <c r="J80" s="3">
        <f>H80-I80</f>
        <v>2.4508695652173884</v>
      </c>
      <c r="K80" s="5">
        <f>I80+J80+G80</f>
        <v>18.989999999999998</v>
      </c>
      <c r="L80" s="5">
        <v>18.989999999999998</v>
      </c>
      <c r="M80" s="2" t="s">
        <v>248</v>
      </c>
      <c r="N80" s="1">
        <v>16.34</v>
      </c>
      <c r="O80" s="3">
        <f>N80*0.9</f>
        <v>14.706</v>
      </c>
      <c r="P80" s="3">
        <f>O80*1.15</f>
        <v>16.911899999999999</v>
      </c>
      <c r="Q80" s="5">
        <f>P80+G80</f>
        <v>17.111899999999999</v>
      </c>
    </row>
    <row r="81" spans="1:17" x14ac:dyDescent="0.2">
      <c r="A81" s="7">
        <v>1015746</v>
      </c>
      <c r="B81" s="7" t="s">
        <v>434</v>
      </c>
      <c r="C81" s="6">
        <v>17.989999999999998</v>
      </c>
      <c r="D81" s="5">
        <v>2</v>
      </c>
      <c r="E81" s="5">
        <v>15.989999999999998</v>
      </c>
      <c r="F81" s="3">
        <v>13.73</v>
      </c>
      <c r="G81" s="1">
        <v>0.2</v>
      </c>
      <c r="H81" s="3">
        <f>E81-G81</f>
        <v>15.79</v>
      </c>
      <c r="I81" s="3">
        <f>H81/1.15</f>
        <v>13.730434782608697</v>
      </c>
      <c r="J81" s="3">
        <f>H81-I81</f>
        <v>2.0595652173913024</v>
      </c>
      <c r="K81" s="5">
        <f>I81+J81+G81</f>
        <v>15.989999999999998</v>
      </c>
      <c r="L81" s="5">
        <v>15.989999999999998</v>
      </c>
      <c r="M81" s="2" t="s">
        <v>248</v>
      </c>
      <c r="N81" s="1">
        <v>13.73</v>
      </c>
      <c r="O81" s="3">
        <f>N81*0.9</f>
        <v>12.357000000000001</v>
      </c>
      <c r="P81" s="3">
        <f>O81*1.15</f>
        <v>14.21055</v>
      </c>
      <c r="Q81" s="5">
        <f>P81+G81</f>
        <v>14.410549999999999</v>
      </c>
    </row>
    <row r="82" spans="1:17" x14ac:dyDescent="0.2">
      <c r="A82" s="7">
        <v>1001814</v>
      </c>
      <c r="B82" s="7" t="s">
        <v>433</v>
      </c>
      <c r="C82" s="6">
        <v>19.989999999999998</v>
      </c>
      <c r="D82" s="5">
        <v>2</v>
      </c>
      <c r="E82" s="5">
        <v>17.989999999999998</v>
      </c>
      <c r="F82" s="3">
        <v>15.47</v>
      </c>
      <c r="G82" s="1">
        <v>0.2</v>
      </c>
      <c r="H82" s="3">
        <f>E82-G82</f>
        <v>17.79</v>
      </c>
      <c r="I82" s="3">
        <f>H82/1.15</f>
        <v>15.469565217391304</v>
      </c>
      <c r="J82" s="3">
        <f>H82-I82</f>
        <v>2.3204347826086948</v>
      </c>
      <c r="K82" s="5">
        <f>I82+J82+G82</f>
        <v>17.989999999999998</v>
      </c>
      <c r="L82" s="5">
        <v>17.989999999999998</v>
      </c>
      <c r="M82" s="2" t="s">
        <v>248</v>
      </c>
      <c r="N82" s="1">
        <v>15.47</v>
      </c>
      <c r="O82" s="3">
        <f>N82*0.9</f>
        <v>13.923</v>
      </c>
      <c r="P82" s="3">
        <f>O82*1.15</f>
        <v>16.01145</v>
      </c>
      <c r="Q82" s="5">
        <f>P82+G82</f>
        <v>16.211449999999999</v>
      </c>
    </row>
    <row r="83" spans="1:17" x14ac:dyDescent="0.2">
      <c r="A83" s="7">
        <v>1003447</v>
      </c>
      <c r="B83" s="7" t="s">
        <v>432</v>
      </c>
      <c r="C83" s="6">
        <v>26.98</v>
      </c>
      <c r="D83" s="5">
        <v>3</v>
      </c>
      <c r="E83" s="5">
        <v>23.98</v>
      </c>
      <c r="F83" s="3">
        <v>20.68</v>
      </c>
      <c r="G83" s="1">
        <v>0.2</v>
      </c>
      <c r="H83" s="3">
        <f>E83-G83</f>
        <v>23.78</v>
      </c>
      <c r="I83" s="3">
        <f>H83/1.15</f>
        <v>20.678260869565221</v>
      </c>
      <c r="J83" s="3">
        <f>H83-I83</f>
        <v>3.1017391304347797</v>
      </c>
      <c r="K83" s="5">
        <f>I83+J83+G83</f>
        <v>23.98</v>
      </c>
      <c r="L83" s="5">
        <v>23.98</v>
      </c>
      <c r="M83" s="2" t="s">
        <v>248</v>
      </c>
      <c r="N83" s="1">
        <v>20.68</v>
      </c>
      <c r="O83" s="3">
        <f>N83*0.9</f>
        <v>18.612000000000002</v>
      </c>
      <c r="P83" s="3">
        <f>O83*1.15</f>
        <v>21.4038</v>
      </c>
      <c r="Q83" s="5">
        <f>P83+G83</f>
        <v>21.6038</v>
      </c>
    </row>
    <row r="84" spans="1:17" x14ac:dyDescent="0.2">
      <c r="A84" s="7">
        <v>1007378</v>
      </c>
      <c r="B84" s="7" t="s">
        <v>431</v>
      </c>
      <c r="C84" s="6">
        <v>19.989999999999998</v>
      </c>
      <c r="D84" s="5">
        <v>2</v>
      </c>
      <c r="E84" s="5">
        <v>17.989999999999998</v>
      </c>
      <c r="F84" s="3">
        <v>15.47</v>
      </c>
      <c r="G84" s="1">
        <v>0.2</v>
      </c>
      <c r="H84" s="3">
        <f>E84-G84</f>
        <v>17.79</v>
      </c>
      <c r="I84" s="3">
        <f>H84/1.15</f>
        <v>15.469565217391304</v>
      </c>
      <c r="J84" s="3">
        <f>H84-I84</f>
        <v>2.3204347826086948</v>
      </c>
      <c r="K84" s="5">
        <f>I84+J84+G84</f>
        <v>17.989999999999998</v>
      </c>
      <c r="L84" s="5">
        <v>17.989999999999998</v>
      </c>
      <c r="M84" s="2" t="s">
        <v>248</v>
      </c>
      <c r="N84" s="1">
        <v>15.47</v>
      </c>
      <c r="O84" s="3">
        <f>N84*0.9</f>
        <v>13.923</v>
      </c>
      <c r="P84" s="3">
        <f>O84*1.15</f>
        <v>16.01145</v>
      </c>
      <c r="Q84" s="5">
        <f>P84+G84</f>
        <v>16.211449999999999</v>
      </c>
    </row>
    <row r="85" spans="1:17" x14ac:dyDescent="0.2">
      <c r="A85" s="7">
        <v>1005013</v>
      </c>
      <c r="B85" s="7" t="s">
        <v>430</v>
      </c>
      <c r="C85" s="6">
        <v>23.99</v>
      </c>
      <c r="D85" s="5">
        <v>2</v>
      </c>
      <c r="E85" s="5">
        <v>21.99</v>
      </c>
      <c r="F85" s="3">
        <v>18.95</v>
      </c>
      <c r="G85" s="1">
        <v>0.2</v>
      </c>
      <c r="H85" s="3">
        <f>E85-G85</f>
        <v>21.79</v>
      </c>
      <c r="I85" s="3">
        <f>H85/1.15</f>
        <v>18.947826086956521</v>
      </c>
      <c r="J85" s="3">
        <f>H85-I85</f>
        <v>2.842173913043478</v>
      </c>
      <c r="K85" s="5">
        <f>I85+J85+G85</f>
        <v>21.99</v>
      </c>
      <c r="L85" s="5">
        <v>21.99</v>
      </c>
      <c r="M85" s="2" t="s">
        <v>248</v>
      </c>
      <c r="N85" s="1">
        <v>18.95</v>
      </c>
      <c r="O85" s="3">
        <f>N85*0.9</f>
        <v>17.055</v>
      </c>
      <c r="P85" s="3">
        <f>O85*1.15</f>
        <v>19.613249999999997</v>
      </c>
      <c r="Q85" s="5">
        <f>P85+G85</f>
        <v>19.813249999999996</v>
      </c>
    </row>
    <row r="86" spans="1:17" x14ac:dyDescent="0.2">
      <c r="A86" s="7">
        <v>1033011</v>
      </c>
      <c r="B86" s="7" t="s">
        <v>429</v>
      </c>
      <c r="C86" s="6">
        <v>19.989999999999998</v>
      </c>
      <c r="D86" s="5">
        <v>2</v>
      </c>
      <c r="E86" s="5">
        <v>17.989999999999998</v>
      </c>
      <c r="F86" s="3">
        <v>15.47</v>
      </c>
      <c r="G86" s="1">
        <v>0.2</v>
      </c>
      <c r="H86" s="3">
        <f>E86-G86</f>
        <v>17.79</v>
      </c>
      <c r="I86" s="3">
        <f>H86/1.15</f>
        <v>15.469565217391304</v>
      </c>
      <c r="J86" s="3">
        <f>H86-I86</f>
        <v>2.3204347826086948</v>
      </c>
      <c r="K86" s="5">
        <f>I86+J86+G86</f>
        <v>17.989999999999998</v>
      </c>
      <c r="L86" s="5">
        <v>17.989999999999998</v>
      </c>
      <c r="M86" s="2" t="s">
        <v>248</v>
      </c>
      <c r="N86" s="1">
        <v>15.47</v>
      </c>
      <c r="O86" s="3">
        <f>N86*0.9</f>
        <v>13.923</v>
      </c>
      <c r="P86" s="3">
        <f>O86*1.15</f>
        <v>16.01145</v>
      </c>
      <c r="Q86" s="5">
        <f>P86+G86</f>
        <v>16.211449999999999</v>
      </c>
    </row>
    <row r="87" spans="1:17" x14ac:dyDescent="0.2">
      <c r="A87" s="7">
        <v>1028179</v>
      </c>
      <c r="B87" s="7" t="s">
        <v>428</v>
      </c>
      <c r="C87" s="6">
        <v>63.99</v>
      </c>
      <c r="D87" s="5">
        <v>4</v>
      </c>
      <c r="E87" s="5">
        <v>59.99</v>
      </c>
      <c r="F87" s="3">
        <v>51.99</v>
      </c>
      <c r="G87" s="1">
        <v>0.2</v>
      </c>
      <c r="H87" s="3">
        <f>E87-G87</f>
        <v>59.79</v>
      </c>
      <c r="I87" s="3">
        <f>H87/1.15</f>
        <v>51.991304347826087</v>
      </c>
      <c r="J87" s="3">
        <f>H87-I87</f>
        <v>7.7986956521739117</v>
      </c>
      <c r="K87" s="5">
        <f>I87+J87+G87</f>
        <v>59.99</v>
      </c>
      <c r="L87" s="5">
        <v>59.99</v>
      </c>
      <c r="M87" s="2" t="s">
        <v>248</v>
      </c>
      <c r="N87" s="1">
        <v>51.99</v>
      </c>
      <c r="O87" s="3">
        <f>N87*0.9</f>
        <v>46.791000000000004</v>
      </c>
      <c r="P87" s="3">
        <f>O87*1.15</f>
        <v>53.809649999999998</v>
      </c>
      <c r="Q87" s="5">
        <f>P87+G87</f>
        <v>54.009650000000001</v>
      </c>
    </row>
    <row r="88" spans="1:17" x14ac:dyDescent="0.2">
      <c r="A88" s="7">
        <v>1011784</v>
      </c>
      <c r="B88" s="7" t="s">
        <v>427</v>
      </c>
      <c r="C88" s="6">
        <v>19.989999999999998</v>
      </c>
      <c r="D88" s="5">
        <v>2</v>
      </c>
      <c r="E88" s="5">
        <v>17.989999999999998</v>
      </c>
      <c r="F88" s="3">
        <v>15.47</v>
      </c>
      <c r="G88" s="1">
        <v>0.2</v>
      </c>
      <c r="H88" s="3">
        <f>E88-G88</f>
        <v>17.79</v>
      </c>
      <c r="I88" s="3">
        <f>H88/1.15</f>
        <v>15.469565217391304</v>
      </c>
      <c r="J88" s="3">
        <f>H88-I88</f>
        <v>2.3204347826086948</v>
      </c>
      <c r="K88" s="5">
        <f>I88+J88+G88</f>
        <v>17.989999999999998</v>
      </c>
      <c r="L88" s="5">
        <v>17.989999999999998</v>
      </c>
      <c r="M88" s="2" t="s">
        <v>248</v>
      </c>
      <c r="N88" s="1">
        <v>15.47</v>
      </c>
      <c r="O88" s="3">
        <f>N88*0.9</f>
        <v>13.923</v>
      </c>
      <c r="P88" s="3">
        <f>O88*1.15</f>
        <v>16.01145</v>
      </c>
      <c r="Q88" s="5">
        <f>P88+G88</f>
        <v>16.211449999999999</v>
      </c>
    </row>
    <row r="89" spans="1:17" x14ac:dyDescent="0.2">
      <c r="A89" s="7">
        <v>1022967</v>
      </c>
      <c r="B89" s="7" t="s">
        <v>426</v>
      </c>
      <c r="C89" s="6">
        <v>22.99</v>
      </c>
      <c r="D89" s="5">
        <v>2</v>
      </c>
      <c r="E89" s="5">
        <v>20.99</v>
      </c>
      <c r="F89" s="3">
        <v>18.079999999999998</v>
      </c>
      <c r="G89" s="1">
        <v>0.2</v>
      </c>
      <c r="H89" s="3">
        <f>E89-G89</f>
        <v>20.79</v>
      </c>
      <c r="I89" s="3">
        <f>H89/1.15</f>
        <v>18.078260869565216</v>
      </c>
      <c r="J89" s="3">
        <f>H89-I89</f>
        <v>2.7117391304347827</v>
      </c>
      <c r="K89" s="5">
        <f>I89+J89+G89</f>
        <v>20.99</v>
      </c>
      <c r="L89" s="5">
        <v>20.99</v>
      </c>
      <c r="M89" s="2" t="s">
        <v>248</v>
      </c>
      <c r="N89" s="1">
        <v>18.079999999999998</v>
      </c>
      <c r="O89" s="3">
        <f>N89*0.9</f>
        <v>16.271999999999998</v>
      </c>
      <c r="P89" s="3">
        <f>O89*1.15</f>
        <v>18.712799999999998</v>
      </c>
      <c r="Q89" s="5">
        <f>P89+G89</f>
        <v>18.912799999999997</v>
      </c>
    </row>
    <row r="90" spans="1:17" x14ac:dyDescent="0.2">
      <c r="A90" s="7">
        <v>1027747</v>
      </c>
      <c r="B90" s="7" t="s">
        <v>425</v>
      </c>
      <c r="C90" s="6">
        <v>41.99</v>
      </c>
      <c r="D90" s="5">
        <v>4</v>
      </c>
      <c r="E90" s="5">
        <v>37.99</v>
      </c>
      <c r="F90" s="3">
        <v>32.86</v>
      </c>
      <c r="G90" s="1">
        <v>0.2</v>
      </c>
      <c r="H90" s="3">
        <f>E90-G90</f>
        <v>37.79</v>
      </c>
      <c r="I90" s="3">
        <f>H90/1.15</f>
        <v>32.860869565217392</v>
      </c>
      <c r="J90" s="3">
        <f>H90-I90</f>
        <v>4.929130434782607</v>
      </c>
      <c r="K90" s="5">
        <f>I90+J90+G90</f>
        <v>37.99</v>
      </c>
      <c r="L90" s="5">
        <v>37.99</v>
      </c>
      <c r="M90" s="2" t="s">
        <v>248</v>
      </c>
      <c r="N90" s="1">
        <v>32.86</v>
      </c>
      <c r="O90" s="3">
        <f>N90*0.9</f>
        <v>29.574000000000002</v>
      </c>
      <c r="P90" s="3">
        <f>O90*1.15</f>
        <v>34.010100000000001</v>
      </c>
      <c r="Q90" s="5">
        <f>P90+G90</f>
        <v>34.210100000000004</v>
      </c>
    </row>
    <row r="91" spans="1:17" x14ac:dyDescent="0.2">
      <c r="A91" s="7">
        <v>1025111</v>
      </c>
      <c r="B91" s="7" t="s">
        <v>424</v>
      </c>
      <c r="C91" s="6">
        <v>22.99</v>
      </c>
      <c r="D91" s="5">
        <v>2</v>
      </c>
      <c r="E91" s="5">
        <v>20.99</v>
      </c>
      <c r="F91" s="3">
        <v>18.079999999999998</v>
      </c>
      <c r="G91" s="1">
        <v>0.2</v>
      </c>
      <c r="H91" s="3">
        <f>E91-G91</f>
        <v>20.79</v>
      </c>
      <c r="I91" s="3">
        <f>H91/1.15</f>
        <v>18.078260869565216</v>
      </c>
      <c r="J91" s="3">
        <f>H91-I91</f>
        <v>2.7117391304347827</v>
      </c>
      <c r="K91" s="5">
        <f>I91+J91+G91</f>
        <v>20.99</v>
      </c>
      <c r="L91" s="5">
        <v>20.99</v>
      </c>
      <c r="M91" s="2" t="s">
        <v>248</v>
      </c>
      <c r="N91" s="1">
        <v>18.079999999999998</v>
      </c>
      <c r="O91" s="3">
        <f>N91*0.9</f>
        <v>16.271999999999998</v>
      </c>
      <c r="P91" s="3">
        <f>O91*1.15</f>
        <v>18.712799999999998</v>
      </c>
      <c r="Q91" s="5">
        <f>P91+G91</f>
        <v>18.912799999999997</v>
      </c>
    </row>
    <row r="92" spans="1:17" x14ac:dyDescent="0.2">
      <c r="A92" s="7">
        <v>1018831</v>
      </c>
      <c r="B92" s="7" t="s">
        <v>423</v>
      </c>
      <c r="C92" s="6">
        <v>22.99</v>
      </c>
      <c r="D92" s="5">
        <v>2</v>
      </c>
      <c r="E92" s="5">
        <v>20.99</v>
      </c>
      <c r="F92" s="3">
        <v>18.079999999999998</v>
      </c>
      <c r="G92" s="1">
        <v>0.2</v>
      </c>
      <c r="H92" s="3">
        <f>E92-G92</f>
        <v>20.79</v>
      </c>
      <c r="I92" s="3">
        <f>H92/1.15</f>
        <v>18.078260869565216</v>
      </c>
      <c r="J92" s="3">
        <f>H92-I92</f>
        <v>2.7117391304347827</v>
      </c>
      <c r="K92" s="5">
        <f>I92+J92+G92</f>
        <v>20.99</v>
      </c>
      <c r="L92" s="5">
        <v>20.99</v>
      </c>
      <c r="M92" s="2" t="s">
        <v>248</v>
      </c>
      <c r="N92" s="1">
        <v>18.079999999999998</v>
      </c>
      <c r="O92" s="3">
        <f>N92*0.9</f>
        <v>16.271999999999998</v>
      </c>
      <c r="P92" s="3">
        <f>O92*1.15</f>
        <v>18.712799999999998</v>
      </c>
      <c r="Q92" s="5">
        <f>P92+G92</f>
        <v>18.912799999999997</v>
      </c>
    </row>
    <row r="93" spans="1:17" x14ac:dyDescent="0.2">
      <c r="A93" s="7">
        <v>1027745</v>
      </c>
      <c r="B93" s="7" t="s">
        <v>422</v>
      </c>
      <c r="C93" s="6">
        <v>41.99</v>
      </c>
      <c r="D93" s="5">
        <v>4</v>
      </c>
      <c r="E93" s="5">
        <v>37.99</v>
      </c>
      <c r="F93" s="3">
        <v>32.86</v>
      </c>
      <c r="G93" s="1">
        <v>0.2</v>
      </c>
      <c r="H93" s="3">
        <f>E93-G93</f>
        <v>37.79</v>
      </c>
      <c r="I93" s="3">
        <f>H93/1.15</f>
        <v>32.860869565217392</v>
      </c>
      <c r="J93" s="3">
        <f>H93-I93</f>
        <v>4.929130434782607</v>
      </c>
      <c r="K93" s="5">
        <f>I93+J93+G93</f>
        <v>37.99</v>
      </c>
      <c r="L93" s="5">
        <v>37.99</v>
      </c>
      <c r="M93" s="2" t="s">
        <v>248</v>
      </c>
      <c r="N93" s="1">
        <v>32.86</v>
      </c>
      <c r="O93" s="3">
        <f>N93*0.9</f>
        <v>29.574000000000002</v>
      </c>
      <c r="P93" s="3">
        <f>O93*1.15</f>
        <v>34.010100000000001</v>
      </c>
      <c r="Q93" s="5">
        <f>P93+G93</f>
        <v>34.210100000000004</v>
      </c>
    </row>
    <row r="94" spans="1:17" x14ac:dyDescent="0.2">
      <c r="A94" s="7">
        <v>1018333</v>
      </c>
      <c r="B94" s="7" t="s">
        <v>421</v>
      </c>
      <c r="C94" s="6">
        <v>19.989999999999998</v>
      </c>
      <c r="D94" s="5">
        <v>2</v>
      </c>
      <c r="E94" s="5">
        <v>17.989999999999998</v>
      </c>
      <c r="F94" s="3">
        <v>15.47</v>
      </c>
      <c r="G94" s="1">
        <v>0.2</v>
      </c>
      <c r="H94" s="3">
        <f>E94-G94</f>
        <v>17.79</v>
      </c>
      <c r="I94" s="3">
        <f>H94/1.15</f>
        <v>15.469565217391304</v>
      </c>
      <c r="J94" s="3">
        <f>H94-I94</f>
        <v>2.3204347826086948</v>
      </c>
      <c r="K94" s="5">
        <f>I94+J94+G94</f>
        <v>17.989999999999998</v>
      </c>
      <c r="L94" s="5">
        <v>17.989999999999998</v>
      </c>
      <c r="M94" s="2" t="s">
        <v>248</v>
      </c>
      <c r="N94" s="1">
        <v>15.47</v>
      </c>
      <c r="O94" s="3">
        <f>N94*0.9</f>
        <v>13.923</v>
      </c>
      <c r="P94" s="3">
        <f>O94*1.15</f>
        <v>16.01145</v>
      </c>
      <c r="Q94" s="5">
        <f>P94+G94</f>
        <v>16.211449999999999</v>
      </c>
    </row>
    <row r="95" spans="1:17" x14ac:dyDescent="0.2">
      <c r="A95" s="7">
        <v>1023351</v>
      </c>
      <c r="B95" s="7" t="s">
        <v>420</v>
      </c>
      <c r="C95" s="6">
        <v>24.99</v>
      </c>
      <c r="D95" s="5">
        <v>3</v>
      </c>
      <c r="E95" s="5">
        <v>21.99</v>
      </c>
      <c r="F95" s="3">
        <v>18.95</v>
      </c>
      <c r="G95" s="1">
        <v>0.2</v>
      </c>
      <c r="H95" s="3">
        <f>E95-G95</f>
        <v>21.79</v>
      </c>
      <c r="I95" s="3">
        <f>H95/1.15</f>
        <v>18.947826086956521</v>
      </c>
      <c r="J95" s="3">
        <f>H95-I95</f>
        <v>2.842173913043478</v>
      </c>
      <c r="K95" s="5">
        <f>I95+J95+G95</f>
        <v>21.99</v>
      </c>
      <c r="L95" s="5">
        <v>21.99</v>
      </c>
      <c r="M95" s="2" t="s">
        <v>248</v>
      </c>
      <c r="N95" s="1">
        <v>18.95</v>
      </c>
      <c r="O95" s="3">
        <f>N95*0.9</f>
        <v>17.055</v>
      </c>
      <c r="P95" s="3">
        <f>O95*1.15</f>
        <v>19.613249999999997</v>
      </c>
      <c r="Q95" s="5">
        <f>P95+G95</f>
        <v>19.813249999999996</v>
      </c>
    </row>
    <row r="96" spans="1:17" x14ac:dyDescent="0.2">
      <c r="A96" s="7">
        <v>1016058</v>
      </c>
      <c r="B96" s="7" t="s">
        <v>419</v>
      </c>
      <c r="C96" s="6">
        <v>21.99</v>
      </c>
      <c r="D96" s="5">
        <v>2</v>
      </c>
      <c r="E96" s="5">
        <v>19.989999999999998</v>
      </c>
      <c r="F96" s="3">
        <v>17.21</v>
      </c>
      <c r="G96" s="1">
        <v>0.2</v>
      </c>
      <c r="H96" s="3">
        <f>E96-G96</f>
        <v>19.79</v>
      </c>
      <c r="I96" s="3">
        <f>H96/1.15</f>
        <v>17.208695652173915</v>
      </c>
      <c r="J96" s="3">
        <f>H96-I96</f>
        <v>2.5813043478260838</v>
      </c>
      <c r="K96" s="5">
        <f>I96+J96+G96</f>
        <v>19.989999999999998</v>
      </c>
      <c r="L96" s="5">
        <v>19.989999999999998</v>
      </c>
      <c r="M96" s="2" t="s">
        <v>248</v>
      </c>
      <c r="N96" s="1">
        <v>17.21</v>
      </c>
      <c r="O96" s="3">
        <f>N96*0.9</f>
        <v>15.489000000000001</v>
      </c>
      <c r="P96" s="3">
        <f>O96*1.15</f>
        <v>17.812349999999999</v>
      </c>
      <c r="Q96" s="5">
        <f>P96+G96</f>
        <v>18.012349999999998</v>
      </c>
    </row>
    <row r="97" spans="1:17" x14ac:dyDescent="0.2">
      <c r="A97" s="7">
        <v>1027750</v>
      </c>
      <c r="B97" s="7" t="s">
        <v>418</v>
      </c>
      <c r="C97" s="6">
        <v>17.989999999999998</v>
      </c>
      <c r="D97" s="5">
        <v>2</v>
      </c>
      <c r="E97" s="5">
        <v>15.989999999999998</v>
      </c>
      <c r="F97" s="3">
        <v>13.73</v>
      </c>
      <c r="G97" s="1">
        <v>0.2</v>
      </c>
      <c r="H97" s="3">
        <f>E97-G97</f>
        <v>15.79</v>
      </c>
      <c r="I97" s="3">
        <f>H97/1.15</f>
        <v>13.730434782608697</v>
      </c>
      <c r="J97" s="3">
        <f>H97-I97</f>
        <v>2.0595652173913024</v>
      </c>
      <c r="K97" s="5">
        <f>I97+J97+G97</f>
        <v>15.989999999999998</v>
      </c>
      <c r="L97" s="5">
        <v>15.989999999999998</v>
      </c>
      <c r="M97" s="2" t="s">
        <v>248</v>
      </c>
      <c r="N97" s="1">
        <v>13.73</v>
      </c>
      <c r="O97" s="3">
        <f>N97*0.9</f>
        <v>12.357000000000001</v>
      </c>
      <c r="P97" s="3">
        <f>O97*1.15</f>
        <v>14.21055</v>
      </c>
      <c r="Q97" s="5">
        <f>P97+G97</f>
        <v>14.410549999999999</v>
      </c>
    </row>
    <row r="98" spans="1:17" x14ac:dyDescent="0.2">
      <c r="A98" s="7">
        <v>1010540</v>
      </c>
      <c r="B98" s="7" t="s">
        <v>417</v>
      </c>
      <c r="C98" s="6">
        <v>33.99</v>
      </c>
      <c r="D98" s="5">
        <v>3</v>
      </c>
      <c r="E98" s="5">
        <v>30.990000000000002</v>
      </c>
      <c r="F98" s="3">
        <v>26.77</v>
      </c>
      <c r="G98" s="1">
        <v>0.2</v>
      </c>
      <c r="H98" s="3">
        <f>E98-G98</f>
        <v>30.790000000000003</v>
      </c>
      <c r="I98" s="3">
        <f>H98/1.15</f>
        <v>26.773913043478267</v>
      </c>
      <c r="J98" s="3">
        <f>H98-I98</f>
        <v>4.0160869565217361</v>
      </c>
      <c r="K98" s="5">
        <f>I98+J98+G98</f>
        <v>30.990000000000002</v>
      </c>
      <c r="L98" s="5">
        <v>30.990000000000002</v>
      </c>
      <c r="M98" s="2" t="s">
        <v>248</v>
      </c>
      <c r="N98" s="1">
        <v>26.77</v>
      </c>
      <c r="O98" s="3">
        <f>N98*0.9</f>
        <v>24.093</v>
      </c>
      <c r="P98" s="3">
        <f>O98*1.15</f>
        <v>27.706949999999999</v>
      </c>
      <c r="Q98" s="5">
        <f>P98+G98</f>
        <v>27.906949999999998</v>
      </c>
    </row>
    <row r="99" spans="1:17" x14ac:dyDescent="0.2">
      <c r="A99" s="7">
        <v>1003338</v>
      </c>
      <c r="B99" s="7" t="s">
        <v>416</v>
      </c>
      <c r="C99" s="6">
        <v>16.989999999999998</v>
      </c>
      <c r="D99" s="5">
        <v>2</v>
      </c>
      <c r="E99" s="5">
        <v>14.989999999999998</v>
      </c>
      <c r="F99" s="3">
        <v>12.86</v>
      </c>
      <c r="G99" s="1">
        <v>0.2</v>
      </c>
      <c r="H99" s="3">
        <f>E99-G99</f>
        <v>14.79</v>
      </c>
      <c r="I99" s="3">
        <f>H99/1.15</f>
        <v>12.860869565217392</v>
      </c>
      <c r="J99" s="3">
        <f>H99-I99</f>
        <v>1.929130434782607</v>
      </c>
      <c r="K99" s="5">
        <f>I99+J99+G99</f>
        <v>14.989999999999998</v>
      </c>
      <c r="L99" s="5">
        <v>14.989999999999998</v>
      </c>
      <c r="M99" s="2" t="s">
        <v>248</v>
      </c>
      <c r="N99" s="1">
        <v>12.86</v>
      </c>
      <c r="O99" s="3">
        <f>N99*0.9</f>
        <v>11.574</v>
      </c>
      <c r="P99" s="3">
        <f>O99*1.15</f>
        <v>13.310099999999998</v>
      </c>
      <c r="Q99" s="5">
        <f>P99+G99</f>
        <v>13.510099999999998</v>
      </c>
    </row>
    <row r="100" spans="1:17" x14ac:dyDescent="0.2">
      <c r="A100" s="7">
        <v>1007700</v>
      </c>
      <c r="B100" s="7" t="s">
        <v>415</v>
      </c>
      <c r="C100" s="6">
        <v>16.989999999999998</v>
      </c>
      <c r="D100" s="5">
        <v>2</v>
      </c>
      <c r="E100" s="5">
        <v>14.989999999999998</v>
      </c>
      <c r="F100" s="3">
        <v>12.86</v>
      </c>
      <c r="G100" s="1">
        <v>0.2</v>
      </c>
      <c r="H100" s="3">
        <f>E100-G100</f>
        <v>14.79</v>
      </c>
      <c r="I100" s="3">
        <f>H100/1.15</f>
        <v>12.860869565217392</v>
      </c>
      <c r="J100" s="3">
        <f>H100-I100</f>
        <v>1.929130434782607</v>
      </c>
      <c r="K100" s="5">
        <f>I100+J100+G100</f>
        <v>14.989999999999998</v>
      </c>
      <c r="L100" s="5">
        <v>14.989999999999998</v>
      </c>
      <c r="M100" s="2" t="s">
        <v>248</v>
      </c>
      <c r="N100" s="1">
        <v>12.86</v>
      </c>
      <c r="O100" s="3">
        <f>N100*0.9</f>
        <v>11.574</v>
      </c>
      <c r="P100" s="3">
        <f>O100*1.15</f>
        <v>13.310099999999998</v>
      </c>
      <c r="Q100" s="5">
        <f>P100+G100</f>
        <v>13.510099999999998</v>
      </c>
    </row>
    <row r="101" spans="1:17" x14ac:dyDescent="0.2">
      <c r="A101" s="7">
        <v>1000123</v>
      </c>
      <c r="B101" s="7" t="s">
        <v>414</v>
      </c>
      <c r="C101" s="6">
        <v>16.989999999999998</v>
      </c>
      <c r="D101" s="5">
        <v>2</v>
      </c>
      <c r="E101" s="5">
        <v>14.989999999999998</v>
      </c>
      <c r="F101" s="3">
        <v>12.86</v>
      </c>
      <c r="G101" s="1">
        <v>0.2</v>
      </c>
      <c r="H101" s="3">
        <f>E101-G101</f>
        <v>14.79</v>
      </c>
      <c r="I101" s="3">
        <f>H101/1.15</f>
        <v>12.860869565217392</v>
      </c>
      <c r="J101" s="3">
        <f>H101-I101</f>
        <v>1.929130434782607</v>
      </c>
      <c r="K101" s="5">
        <f>I101+J101+G101</f>
        <v>14.989999999999998</v>
      </c>
      <c r="L101" s="5">
        <v>14.989999999999998</v>
      </c>
      <c r="M101" s="2" t="s">
        <v>248</v>
      </c>
      <c r="N101" s="1">
        <v>12.86</v>
      </c>
      <c r="O101" s="3">
        <f>N101*0.9</f>
        <v>11.574</v>
      </c>
      <c r="P101" s="3">
        <f>O101*1.15</f>
        <v>13.310099999999998</v>
      </c>
      <c r="Q101" s="5">
        <f>P101+G101</f>
        <v>13.510099999999998</v>
      </c>
    </row>
    <row r="102" spans="1:17" x14ac:dyDescent="0.2">
      <c r="A102" s="7">
        <v>1012781</v>
      </c>
      <c r="B102" s="7" t="s">
        <v>413</v>
      </c>
      <c r="C102" s="6">
        <v>28.98</v>
      </c>
      <c r="D102" s="5">
        <v>2</v>
      </c>
      <c r="E102" s="5">
        <v>26.98</v>
      </c>
      <c r="F102" s="3">
        <v>23.29</v>
      </c>
      <c r="G102" s="1">
        <v>0.2</v>
      </c>
      <c r="H102" s="3">
        <f>E102-G102</f>
        <v>26.78</v>
      </c>
      <c r="I102" s="3">
        <f>H102/1.15</f>
        <v>23.286956521739132</v>
      </c>
      <c r="J102" s="3">
        <f>H102-I102</f>
        <v>3.4930434782608693</v>
      </c>
      <c r="K102" s="5">
        <f>I102+J102+G102</f>
        <v>26.98</v>
      </c>
      <c r="L102" s="5">
        <v>26.98</v>
      </c>
      <c r="M102" s="2" t="s">
        <v>248</v>
      </c>
      <c r="N102" s="1">
        <v>23.29</v>
      </c>
      <c r="O102" s="3">
        <f>N102*0.9</f>
        <v>20.960999999999999</v>
      </c>
      <c r="P102" s="3">
        <f>O102*1.15</f>
        <v>24.105149999999995</v>
      </c>
      <c r="Q102" s="5">
        <f>P102+G102</f>
        <v>24.305149999999994</v>
      </c>
    </row>
    <row r="103" spans="1:17" x14ac:dyDescent="0.2">
      <c r="A103" s="7">
        <v>1005012</v>
      </c>
      <c r="B103" s="7" t="s">
        <v>412</v>
      </c>
      <c r="C103" s="6">
        <v>22.99</v>
      </c>
      <c r="D103" s="5">
        <v>2</v>
      </c>
      <c r="E103" s="5">
        <v>20.99</v>
      </c>
      <c r="F103" s="3">
        <v>18.079999999999998</v>
      </c>
      <c r="G103" s="1">
        <v>0.2</v>
      </c>
      <c r="H103" s="3">
        <f>E103-G103</f>
        <v>20.79</v>
      </c>
      <c r="I103" s="3">
        <f>H103/1.15</f>
        <v>18.078260869565216</v>
      </c>
      <c r="J103" s="3">
        <f>H103-I103</f>
        <v>2.7117391304347827</v>
      </c>
      <c r="K103" s="5">
        <f>I103+J103+G103</f>
        <v>20.99</v>
      </c>
      <c r="L103" s="5">
        <v>20.99</v>
      </c>
      <c r="M103" s="2" t="s">
        <v>248</v>
      </c>
      <c r="N103" s="1">
        <v>18.079999999999998</v>
      </c>
      <c r="O103" s="3">
        <f>N103*0.9</f>
        <v>16.271999999999998</v>
      </c>
      <c r="P103" s="3">
        <f>O103*1.15</f>
        <v>18.712799999999998</v>
      </c>
      <c r="Q103" s="5">
        <f>P103+G103</f>
        <v>18.912799999999997</v>
      </c>
    </row>
    <row r="104" spans="1:17" x14ac:dyDescent="0.2">
      <c r="A104" s="7">
        <v>1019055</v>
      </c>
      <c r="B104" s="7" t="s">
        <v>411</v>
      </c>
      <c r="C104" s="6">
        <v>16.989999999999998</v>
      </c>
      <c r="D104" s="5">
        <v>2</v>
      </c>
      <c r="E104" s="5">
        <v>14.989999999999998</v>
      </c>
      <c r="F104" s="3">
        <v>12.86</v>
      </c>
      <c r="G104" s="1">
        <v>0.2</v>
      </c>
      <c r="H104" s="3">
        <f>E104-G104</f>
        <v>14.79</v>
      </c>
      <c r="I104" s="3">
        <f>H104/1.15</f>
        <v>12.860869565217392</v>
      </c>
      <c r="J104" s="3">
        <f>H104-I104</f>
        <v>1.929130434782607</v>
      </c>
      <c r="K104" s="5">
        <f>I104+J104+G104</f>
        <v>14.989999999999998</v>
      </c>
      <c r="L104" s="5">
        <v>14.989999999999998</v>
      </c>
      <c r="M104" s="2" t="s">
        <v>248</v>
      </c>
      <c r="N104" s="1">
        <v>12.86</v>
      </c>
      <c r="O104" s="3">
        <f>N104*0.9</f>
        <v>11.574</v>
      </c>
      <c r="P104" s="3">
        <f>O104*1.15</f>
        <v>13.310099999999998</v>
      </c>
      <c r="Q104" s="5">
        <f>P104+G104</f>
        <v>13.510099999999998</v>
      </c>
    </row>
    <row r="105" spans="1:17" x14ac:dyDescent="0.2">
      <c r="A105" s="7">
        <v>1030991</v>
      </c>
      <c r="B105" s="7" t="s">
        <v>410</v>
      </c>
      <c r="C105" s="6">
        <v>16.989999999999998</v>
      </c>
      <c r="D105" s="5">
        <v>2</v>
      </c>
      <c r="E105" s="5">
        <v>14.989999999999998</v>
      </c>
      <c r="F105" s="3">
        <v>12.86</v>
      </c>
      <c r="G105" s="1">
        <v>0.2</v>
      </c>
      <c r="H105" s="3">
        <f>E105-G105</f>
        <v>14.79</v>
      </c>
      <c r="I105" s="3">
        <f>H105/1.15</f>
        <v>12.860869565217392</v>
      </c>
      <c r="J105" s="3">
        <f>H105-I105</f>
        <v>1.929130434782607</v>
      </c>
      <c r="K105" s="5">
        <f>I105+J105+G105</f>
        <v>14.989999999999998</v>
      </c>
      <c r="L105" s="5">
        <v>14.989999999999998</v>
      </c>
      <c r="M105" s="2" t="s">
        <v>248</v>
      </c>
      <c r="N105" s="1">
        <v>12.86</v>
      </c>
      <c r="O105" s="3">
        <f>N105*0.9</f>
        <v>11.574</v>
      </c>
      <c r="P105" s="3">
        <f>O105*1.15</f>
        <v>13.310099999999998</v>
      </c>
      <c r="Q105" s="5">
        <f>P105+G105</f>
        <v>13.510099999999998</v>
      </c>
    </row>
    <row r="106" spans="1:17" x14ac:dyDescent="0.2">
      <c r="A106" s="7">
        <v>1031271</v>
      </c>
      <c r="B106" s="7" t="s">
        <v>409</v>
      </c>
      <c r="C106" s="6">
        <v>16.989999999999998</v>
      </c>
      <c r="D106" s="5">
        <v>2</v>
      </c>
      <c r="E106" s="5">
        <v>14.989999999999998</v>
      </c>
      <c r="F106" s="3">
        <v>12.86</v>
      </c>
      <c r="G106" s="1">
        <v>0.2</v>
      </c>
      <c r="H106" s="3">
        <f>E106-G106</f>
        <v>14.79</v>
      </c>
      <c r="I106" s="3">
        <f>H106/1.15</f>
        <v>12.860869565217392</v>
      </c>
      <c r="J106" s="3">
        <f>H106-I106</f>
        <v>1.929130434782607</v>
      </c>
      <c r="K106" s="5">
        <f>I106+J106+G106</f>
        <v>14.989999999999998</v>
      </c>
      <c r="L106" s="5">
        <v>14.989999999999998</v>
      </c>
      <c r="M106" s="2" t="s">
        <v>248</v>
      </c>
      <c r="N106" s="1">
        <v>12.86</v>
      </c>
      <c r="O106" s="3">
        <f>N106*0.9</f>
        <v>11.574</v>
      </c>
      <c r="P106" s="3">
        <f>O106*1.15</f>
        <v>13.310099999999998</v>
      </c>
      <c r="Q106" s="5">
        <f>P106+G106</f>
        <v>13.510099999999998</v>
      </c>
    </row>
    <row r="107" spans="1:17" x14ac:dyDescent="0.2">
      <c r="A107" s="7">
        <v>1033019</v>
      </c>
      <c r="B107" s="7" t="s">
        <v>408</v>
      </c>
      <c r="C107" s="6">
        <v>16.989999999999998</v>
      </c>
      <c r="D107" s="5">
        <v>2</v>
      </c>
      <c r="E107" s="5">
        <v>14.989999999999998</v>
      </c>
      <c r="F107" s="3">
        <v>12.86</v>
      </c>
      <c r="G107" s="1">
        <v>0.2</v>
      </c>
      <c r="H107" s="3">
        <f>E107-G107</f>
        <v>14.79</v>
      </c>
      <c r="I107" s="3">
        <f>H107/1.15</f>
        <v>12.860869565217392</v>
      </c>
      <c r="J107" s="3">
        <f>H107-I107</f>
        <v>1.929130434782607</v>
      </c>
      <c r="K107" s="5">
        <f>I107+J107+G107</f>
        <v>14.989999999999998</v>
      </c>
      <c r="L107" s="5">
        <v>14.989999999999998</v>
      </c>
      <c r="M107" s="2" t="s">
        <v>248</v>
      </c>
      <c r="N107" s="1">
        <v>12.86</v>
      </c>
      <c r="O107" s="3">
        <f>N107*0.9</f>
        <v>11.574</v>
      </c>
      <c r="P107" s="3">
        <f>O107*1.15</f>
        <v>13.310099999999998</v>
      </c>
      <c r="Q107" s="5">
        <f>P107+G107</f>
        <v>13.510099999999998</v>
      </c>
    </row>
    <row r="108" spans="1:17" x14ac:dyDescent="0.2">
      <c r="A108" s="7">
        <v>1022855</v>
      </c>
      <c r="B108" s="7" t="s">
        <v>407</v>
      </c>
      <c r="C108" s="6">
        <v>32.99</v>
      </c>
      <c r="D108" s="5">
        <v>5</v>
      </c>
      <c r="E108" s="5">
        <v>27.990000000000002</v>
      </c>
      <c r="F108" s="3">
        <v>24.17</v>
      </c>
      <c r="G108" s="1">
        <v>0.2</v>
      </c>
      <c r="H108" s="3">
        <f>E108-G108</f>
        <v>27.790000000000003</v>
      </c>
      <c r="I108" s="3">
        <f>H108/1.15</f>
        <v>24.165217391304353</v>
      </c>
      <c r="J108" s="3">
        <f>H108-I108</f>
        <v>3.6247826086956501</v>
      </c>
      <c r="K108" s="5">
        <f>I108+J108+G108</f>
        <v>27.990000000000002</v>
      </c>
      <c r="L108" s="5">
        <v>27.990000000000002</v>
      </c>
      <c r="M108" s="2" t="s">
        <v>248</v>
      </c>
      <c r="N108" s="1">
        <v>24.17</v>
      </c>
      <c r="O108" s="3">
        <f>N108*0.9</f>
        <v>21.753000000000004</v>
      </c>
      <c r="P108" s="3">
        <f>O108*1.15</f>
        <v>25.015950000000004</v>
      </c>
      <c r="Q108" s="5">
        <f>P108+G108</f>
        <v>25.215950000000003</v>
      </c>
    </row>
    <row r="109" spans="1:17" x14ac:dyDescent="0.2">
      <c r="A109" s="7">
        <v>1000570</v>
      </c>
      <c r="B109" s="7" t="s">
        <v>406</v>
      </c>
      <c r="C109" s="6">
        <v>23.99</v>
      </c>
      <c r="D109" s="5">
        <v>2</v>
      </c>
      <c r="E109" s="5">
        <v>21.99</v>
      </c>
      <c r="F109" s="3">
        <v>18.95</v>
      </c>
      <c r="G109" s="1">
        <v>0.2</v>
      </c>
      <c r="H109" s="3">
        <f>E109-G109</f>
        <v>21.79</v>
      </c>
      <c r="I109" s="3">
        <f>H109/1.15</f>
        <v>18.947826086956521</v>
      </c>
      <c r="J109" s="3">
        <f>H109-I109</f>
        <v>2.842173913043478</v>
      </c>
      <c r="K109" s="5">
        <f>I109+J109+G109</f>
        <v>21.99</v>
      </c>
      <c r="L109" s="5">
        <v>21.99</v>
      </c>
      <c r="M109" s="2" t="s">
        <v>248</v>
      </c>
      <c r="N109" s="1">
        <v>18.95</v>
      </c>
      <c r="O109" s="3">
        <f>N109*0.9</f>
        <v>17.055</v>
      </c>
      <c r="P109" s="3">
        <f>O109*1.15</f>
        <v>19.613249999999997</v>
      </c>
      <c r="Q109" s="5">
        <f>P109+G109</f>
        <v>19.813249999999996</v>
      </c>
    </row>
    <row r="110" spans="1:17" x14ac:dyDescent="0.2">
      <c r="A110" s="7">
        <v>1000915</v>
      </c>
      <c r="B110" s="7" t="s">
        <v>405</v>
      </c>
      <c r="C110" s="6">
        <v>15.99</v>
      </c>
      <c r="D110" s="5">
        <v>2</v>
      </c>
      <c r="E110" s="5">
        <v>13.99</v>
      </c>
      <c r="F110" s="3">
        <v>11.99</v>
      </c>
      <c r="G110" s="1">
        <v>0.2</v>
      </c>
      <c r="H110" s="3">
        <f>E110-G110</f>
        <v>13.790000000000001</v>
      </c>
      <c r="I110" s="3">
        <f>H110/1.15</f>
        <v>11.991304347826089</v>
      </c>
      <c r="J110" s="3">
        <f>H110-I110</f>
        <v>1.7986956521739117</v>
      </c>
      <c r="K110" s="5">
        <f>I110+J110+G110</f>
        <v>13.99</v>
      </c>
      <c r="L110" s="5">
        <v>13.99</v>
      </c>
      <c r="M110" s="2" t="s">
        <v>248</v>
      </c>
      <c r="N110" s="1">
        <v>11.99</v>
      </c>
      <c r="O110" s="3">
        <f>N110*0.9</f>
        <v>10.791</v>
      </c>
      <c r="P110" s="3">
        <f>O110*1.15</f>
        <v>12.409649999999999</v>
      </c>
      <c r="Q110" s="5">
        <f>P110+G110</f>
        <v>12.609649999999998</v>
      </c>
    </row>
    <row r="111" spans="1:17" x14ac:dyDescent="0.2">
      <c r="A111" s="7">
        <v>1003988</v>
      </c>
      <c r="B111" s="7" t="s">
        <v>404</v>
      </c>
      <c r="C111" s="6">
        <v>26.98</v>
      </c>
      <c r="D111" s="5">
        <v>2</v>
      </c>
      <c r="E111" s="5">
        <v>24.98</v>
      </c>
      <c r="F111" s="3">
        <v>21.55</v>
      </c>
      <c r="G111" s="1">
        <v>0.2</v>
      </c>
      <c r="H111" s="3">
        <f>E111-G111</f>
        <v>24.78</v>
      </c>
      <c r="I111" s="3">
        <f>H111/1.15</f>
        <v>21.547826086956526</v>
      </c>
      <c r="J111" s="3">
        <f>H111-I111</f>
        <v>3.232173913043475</v>
      </c>
      <c r="K111" s="5">
        <f>I111+J111+G111</f>
        <v>24.98</v>
      </c>
      <c r="L111" s="5">
        <v>24.98</v>
      </c>
      <c r="M111" s="2" t="s">
        <v>248</v>
      </c>
      <c r="N111" s="1">
        <v>21.55</v>
      </c>
      <c r="O111" s="3">
        <f>N111*0.9</f>
        <v>19.395</v>
      </c>
      <c r="P111" s="3">
        <f>O111*1.15</f>
        <v>22.304249999999996</v>
      </c>
      <c r="Q111" s="5">
        <f>P111+G111</f>
        <v>22.504249999999995</v>
      </c>
    </row>
    <row r="112" spans="1:17" x14ac:dyDescent="0.2">
      <c r="A112" s="7">
        <v>1003239</v>
      </c>
      <c r="B112" s="7" t="s">
        <v>403</v>
      </c>
      <c r="C112" s="6">
        <v>30.99</v>
      </c>
      <c r="D112" s="5">
        <v>2</v>
      </c>
      <c r="E112" s="5">
        <v>28.99</v>
      </c>
      <c r="F112" s="3">
        <v>25.03</v>
      </c>
      <c r="G112" s="1">
        <v>0.2</v>
      </c>
      <c r="H112" s="3">
        <f>E112-G112</f>
        <v>28.79</v>
      </c>
      <c r="I112" s="3">
        <f>H112/1.15</f>
        <v>25.034782608695654</v>
      </c>
      <c r="J112" s="3">
        <f>H112-I112</f>
        <v>3.7552173913043454</v>
      </c>
      <c r="K112" s="5">
        <f>I112+J112+G112</f>
        <v>28.99</v>
      </c>
      <c r="L112" s="5">
        <v>28.99</v>
      </c>
      <c r="M112" s="2" t="s">
        <v>248</v>
      </c>
      <c r="N112" s="1">
        <v>25.03</v>
      </c>
      <c r="O112" s="3">
        <f>N112*0.9</f>
        <v>22.527000000000001</v>
      </c>
      <c r="P112" s="3">
        <f>O112*1.15</f>
        <v>25.90605</v>
      </c>
      <c r="Q112" s="5">
        <f>P112+G112</f>
        <v>26.10605</v>
      </c>
    </row>
    <row r="113" spans="1:17" x14ac:dyDescent="0.2">
      <c r="A113" s="7">
        <v>1019410</v>
      </c>
      <c r="B113" s="7" t="s">
        <v>402</v>
      </c>
      <c r="C113" s="6">
        <v>20.95</v>
      </c>
      <c r="D113" s="5">
        <v>2</v>
      </c>
      <c r="E113" s="5">
        <v>18.95</v>
      </c>
      <c r="F113" s="3">
        <v>16.3</v>
      </c>
      <c r="G113" s="1">
        <v>0.2</v>
      </c>
      <c r="H113" s="3">
        <f>E113-G113</f>
        <v>18.75</v>
      </c>
      <c r="I113" s="3">
        <f>H113/1.15</f>
        <v>16.304347826086957</v>
      </c>
      <c r="J113" s="3">
        <f>H113-I113</f>
        <v>2.445652173913043</v>
      </c>
      <c r="K113" s="5">
        <f>I113+J113+G113</f>
        <v>18.95</v>
      </c>
      <c r="L113" s="5">
        <v>18.95</v>
      </c>
      <c r="M113" s="2" t="s">
        <v>248</v>
      </c>
      <c r="N113" s="1">
        <v>16.3</v>
      </c>
      <c r="O113" s="3">
        <f>N113*0.9</f>
        <v>14.670000000000002</v>
      </c>
      <c r="P113" s="3">
        <f>O113*1.15</f>
        <v>16.8705</v>
      </c>
      <c r="Q113" s="5">
        <f>P113+G113</f>
        <v>17.070499999999999</v>
      </c>
    </row>
    <row r="114" spans="1:17" x14ac:dyDescent="0.2">
      <c r="A114" s="7">
        <v>1018834</v>
      </c>
      <c r="B114" s="7" t="s">
        <v>401</v>
      </c>
      <c r="C114" s="6">
        <v>18.989999999999998</v>
      </c>
      <c r="D114" s="5">
        <v>2</v>
      </c>
      <c r="E114" s="5">
        <v>16.989999999999998</v>
      </c>
      <c r="F114" s="3">
        <v>14.6</v>
      </c>
      <c r="G114" s="1">
        <v>0.2</v>
      </c>
      <c r="H114" s="3">
        <f>E114-G114</f>
        <v>16.79</v>
      </c>
      <c r="I114" s="3">
        <f>H114/1.15</f>
        <v>14.6</v>
      </c>
      <c r="J114" s="3">
        <f>H114-I114</f>
        <v>2.1899999999999995</v>
      </c>
      <c r="K114" s="5">
        <f>I114+J114+G114</f>
        <v>16.989999999999998</v>
      </c>
      <c r="L114" s="5">
        <v>16.989999999999998</v>
      </c>
      <c r="M114" s="2" t="s">
        <v>248</v>
      </c>
      <c r="N114" s="1">
        <v>14.6</v>
      </c>
      <c r="O114" s="3">
        <f>N114*0.9</f>
        <v>13.14</v>
      </c>
      <c r="P114" s="3">
        <f>O114*1.15</f>
        <v>15.110999999999999</v>
      </c>
      <c r="Q114" s="5">
        <f>P114+G114</f>
        <v>15.310999999999998</v>
      </c>
    </row>
    <row r="115" spans="1:17" x14ac:dyDescent="0.2">
      <c r="A115" s="7">
        <v>1001258</v>
      </c>
      <c r="B115" s="7" t="s">
        <v>400</v>
      </c>
      <c r="C115" s="6">
        <v>16.989999999999998</v>
      </c>
      <c r="D115" s="5">
        <v>1</v>
      </c>
      <c r="E115" s="5">
        <v>15.989999999999998</v>
      </c>
      <c r="F115" s="3">
        <v>13.73</v>
      </c>
      <c r="G115" s="1">
        <v>0.2</v>
      </c>
      <c r="H115" s="3">
        <f>E115-G115</f>
        <v>15.79</v>
      </c>
      <c r="I115" s="3">
        <f>H115/1.15</f>
        <v>13.730434782608697</v>
      </c>
      <c r="J115" s="3">
        <f>H115-I115</f>
        <v>2.0595652173913024</v>
      </c>
      <c r="K115" s="5">
        <f>I115+J115+G115</f>
        <v>15.989999999999998</v>
      </c>
      <c r="L115" s="5">
        <v>15.989999999999998</v>
      </c>
      <c r="M115" s="2" t="s">
        <v>248</v>
      </c>
      <c r="N115" s="1">
        <v>13.73</v>
      </c>
      <c r="O115" s="3">
        <f>N115*0.9</f>
        <v>12.357000000000001</v>
      </c>
      <c r="P115" s="3">
        <f>O115*1.15</f>
        <v>14.21055</v>
      </c>
      <c r="Q115" s="5">
        <f>P115+G115</f>
        <v>14.410549999999999</v>
      </c>
    </row>
    <row r="116" spans="1:17" x14ac:dyDescent="0.2">
      <c r="A116" s="7">
        <v>1000132</v>
      </c>
      <c r="B116" s="7" t="s">
        <v>399</v>
      </c>
      <c r="C116" s="6">
        <v>23.32</v>
      </c>
      <c r="D116" s="5">
        <v>2</v>
      </c>
      <c r="E116" s="5">
        <v>21.32</v>
      </c>
      <c r="F116" s="3">
        <v>18.37</v>
      </c>
      <c r="G116" s="1">
        <v>0.2</v>
      </c>
      <c r="H116" s="3">
        <f>E116-G116</f>
        <v>21.12</v>
      </c>
      <c r="I116" s="3">
        <f>H116/1.15</f>
        <v>18.365217391304348</v>
      </c>
      <c r="J116" s="3">
        <f>H116-I116</f>
        <v>2.7547826086956526</v>
      </c>
      <c r="K116" s="5">
        <f>I116+J116+G116</f>
        <v>21.32</v>
      </c>
      <c r="L116" s="5">
        <v>21.32</v>
      </c>
      <c r="M116" s="2" t="s">
        <v>248</v>
      </c>
      <c r="N116" s="1">
        <v>18.37</v>
      </c>
      <c r="O116" s="3">
        <f>N116*0.9</f>
        <v>16.533000000000001</v>
      </c>
      <c r="P116" s="3">
        <f>O116*1.15</f>
        <v>19.01295</v>
      </c>
      <c r="Q116" s="5">
        <f>P116+G116</f>
        <v>19.212949999999999</v>
      </c>
    </row>
    <row r="117" spans="1:17" x14ac:dyDescent="0.2">
      <c r="A117" s="7">
        <v>1033938</v>
      </c>
      <c r="B117" s="7" t="s">
        <v>398</v>
      </c>
      <c r="C117" s="6">
        <v>17.989999999999998</v>
      </c>
      <c r="D117" s="5">
        <v>2</v>
      </c>
      <c r="E117" s="5">
        <v>15.989999999999998</v>
      </c>
      <c r="F117" s="3">
        <v>13.73</v>
      </c>
      <c r="G117" s="1">
        <v>0.2</v>
      </c>
      <c r="H117" s="3">
        <f>E117-G117</f>
        <v>15.79</v>
      </c>
      <c r="I117" s="3">
        <f>H117/1.15</f>
        <v>13.730434782608697</v>
      </c>
      <c r="J117" s="3">
        <f>H117-I117</f>
        <v>2.0595652173913024</v>
      </c>
      <c r="K117" s="5">
        <f>I117+J117+G117</f>
        <v>15.989999999999998</v>
      </c>
      <c r="L117" s="5">
        <v>15.989999999999998</v>
      </c>
      <c r="M117" s="2" t="s">
        <v>248</v>
      </c>
      <c r="N117" s="1">
        <v>13.73</v>
      </c>
      <c r="O117" s="3">
        <f>N117*0.9</f>
        <v>12.357000000000001</v>
      </c>
      <c r="P117" s="3">
        <f>O117*1.15</f>
        <v>14.21055</v>
      </c>
      <c r="Q117" s="5">
        <f>P117+G117</f>
        <v>14.410549999999999</v>
      </c>
    </row>
    <row r="118" spans="1:17" x14ac:dyDescent="0.2">
      <c r="A118" s="7">
        <v>1017939</v>
      </c>
      <c r="B118" s="7" t="s">
        <v>397</v>
      </c>
      <c r="C118" s="6">
        <v>18.850000000000001</v>
      </c>
      <c r="D118" s="5">
        <v>2</v>
      </c>
      <c r="E118" s="5">
        <v>16.850000000000001</v>
      </c>
      <c r="F118" s="3">
        <v>14.48</v>
      </c>
      <c r="G118" s="1">
        <v>0.2</v>
      </c>
      <c r="H118" s="3">
        <f>E118-G118</f>
        <v>16.650000000000002</v>
      </c>
      <c r="I118" s="3">
        <f>H118/1.15</f>
        <v>14.47826086956522</v>
      </c>
      <c r="J118" s="3">
        <f>H118-I118</f>
        <v>2.1717391304347817</v>
      </c>
      <c r="K118" s="5">
        <f>I118+J118+G118</f>
        <v>16.850000000000001</v>
      </c>
      <c r="L118" s="5">
        <v>16.850000000000001</v>
      </c>
      <c r="M118" s="2" t="s">
        <v>248</v>
      </c>
      <c r="N118" s="1">
        <v>14.48</v>
      </c>
      <c r="O118" s="3">
        <f>N118*0.9</f>
        <v>13.032</v>
      </c>
      <c r="P118" s="3">
        <f>O118*1.15</f>
        <v>14.986799999999999</v>
      </c>
      <c r="Q118" s="5">
        <f>P118+G118</f>
        <v>15.186799999999998</v>
      </c>
    </row>
    <row r="119" spans="1:17" x14ac:dyDescent="0.2">
      <c r="A119" s="7">
        <v>1000642</v>
      </c>
      <c r="B119" s="7" t="s">
        <v>396</v>
      </c>
      <c r="C119" s="6">
        <v>46.76</v>
      </c>
      <c r="D119" s="5">
        <v>4</v>
      </c>
      <c r="E119" s="5">
        <v>42.76</v>
      </c>
      <c r="F119" s="3">
        <v>37.01</v>
      </c>
      <c r="G119" s="1">
        <v>0.2</v>
      </c>
      <c r="H119" s="3">
        <f>E119-G119</f>
        <v>42.559999999999995</v>
      </c>
      <c r="I119" s="3">
        <f>H119/1.15</f>
        <v>37.008695652173913</v>
      </c>
      <c r="J119" s="3">
        <f>H119-I119</f>
        <v>5.5513043478260826</v>
      </c>
      <c r="K119" s="5">
        <f>I119+J119+G119</f>
        <v>42.76</v>
      </c>
      <c r="L119" s="5">
        <v>42.76</v>
      </c>
      <c r="M119" s="2" t="s">
        <v>248</v>
      </c>
      <c r="N119" s="1">
        <v>37.01</v>
      </c>
      <c r="O119" s="3">
        <f>N119*0.9</f>
        <v>33.308999999999997</v>
      </c>
      <c r="P119" s="3">
        <f>O119*1.15</f>
        <v>38.305349999999997</v>
      </c>
      <c r="Q119" s="5">
        <f>P119+G119</f>
        <v>38.50535</v>
      </c>
    </row>
    <row r="120" spans="1:17" x14ac:dyDescent="0.2">
      <c r="A120" s="7">
        <v>1011844</v>
      </c>
      <c r="B120" s="7" t="s">
        <v>395</v>
      </c>
      <c r="C120" s="6">
        <v>15.25</v>
      </c>
      <c r="D120" s="5">
        <v>1</v>
      </c>
      <c r="E120" s="5">
        <v>14.25</v>
      </c>
      <c r="F120" s="3">
        <v>12.22</v>
      </c>
      <c r="G120" s="1">
        <v>0.2</v>
      </c>
      <c r="H120" s="3">
        <f>E120-G120</f>
        <v>14.05</v>
      </c>
      <c r="I120" s="3">
        <f>H120/1.15</f>
        <v>12.217391304347828</v>
      </c>
      <c r="J120" s="3">
        <f>H120-I120</f>
        <v>1.8326086956521728</v>
      </c>
      <c r="K120" s="5">
        <f>I120+J120+G120</f>
        <v>14.25</v>
      </c>
      <c r="L120" s="5">
        <v>14.25</v>
      </c>
      <c r="M120" s="2" t="s">
        <v>248</v>
      </c>
      <c r="N120" s="1">
        <v>12.22</v>
      </c>
      <c r="O120" s="3">
        <f>N120*0.9</f>
        <v>10.998000000000001</v>
      </c>
      <c r="P120" s="3">
        <f>O120*1.15</f>
        <v>12.6477</v>
      </c>
      <c r="Q120" s="5">
        <f>P120+G120</f>
        <v>12.8477</v>
      </c>
    </row>
    <row r="121" spans="1:17" x14ac:dyDescent="0.2">
      <c r="A121" s="7">
        <v>1005696</v>
      </c>
      <c r="B121" s="7" t="s">
        <v>394</v>
      </c>
      <c r="C121" s="6">
        <v>23.49</v>
      </c>
      <c r="D121" s="5">
        <v>2</v>
      </c>
      <c r="E121" s="5">
        <v>21.49</v>
      </c>
      <c r="F121" s="3">
        <v>18.510000000000002</v>
      </c>
      <c r="G121" s="1">
        <v>0.2</v>
      </c>
      <c r="H121" s="3">
        <f>E121-G121</f>
        <v>21.29</v>
      </c>
      <c r="I121" s="3">
        <f>H121/1.15</f>
        <v>18.513043478260869</v>
      </c>
      <c r="J121" s="3">
        <f>H121-I121</f>
        <v>2.7769565217391303</v>
      </c>
      <c r="K121" s="5">
        <f>I121+J121+G121</f>
        <v>21.49</v>
      </c>
      <c r="L121" s="5">
        <v>21.49</v>
      </c>
      <c r="M121" s="2" t="s">
        <v>248</v>
      </c>
      <c r="N121" s="1">
        <v>18.510000000000002</v>
      </c>
      <c r="O121" s="3">
        <f>N121*0.9</f>
        <v>16.659000000000002</v>
      </c>
      <c r="P121" s="3">
        <f>O121*1.15</f>
        <v>19.15785</v>
      </c>
      <c r="Q121" s="5">
        <f>P121+G121</f>
        <v>19.357849999999999</v>
      </c>
    </row>
    <row r="122" spans="1:17" x14ac:dyDescent="0.2">
      <c r="A122" s="7">
        <v>1000641</v>
      </c>
      <c r="B122" s="7" t="s">
        <v>393</v>
      </c>
      <c r="C122" s="6">
        <v>16.25</v>
      </c>
      <c r="D122" s="5">
        <v>1</v>
      </c>
      <c r="E122" s="5">
        <v>15.25</v>
      </c>
      <c r="F122" s="3">
        <v>13.09</v>
      </c>
      <c r="G122" s="1">
        <v>0.2</v>
      </c>
      <c r="H122" s="3">
        <f>E122-G122</f>
        <v>15.05</v>
      </c>
      <c r="I122" s="3">
        <f>H122/1.15</f>
        <v>13.086956521739133</v>
      </c>
      <c r="J122" s="3">
        <f>H122-I122</f>
        <v>1.9630434782608681</v>
      </c>
      <c r="K122" s="5">
        <f>I122+J122+G122</f>
        <v>15.25</v>
      </c>
      <c r="L122" s="5">
        <v>15.25</v>
      </c>
      <c r="M122" s="2" t="s">
        <v>248</v>
      </c>
      <c r="N122" s="1">
        <v>13.09</v>
      </c>
      <c r="O122" s="3">
        <f>N122*0.9</f>
        <v>11.781000000000001</v>
      </c>
      <c r="P122" s="3">
        <f>O122*1.15</f>
        <v>13.54815</v>
      </c>
      <c r="Q122" s="5">
        <f>P122+G122</f>
        <v>13.748149999999999</v>
      </c>
    </row>
    <row r="123" spans="1:17" x14ac:dyDescent="0.2">
      <c r="A123" s="7">
        <v>1013539</v>
      </c>
      <c r="B123" s="7" t="s">
        <v>392</v>
      </c>
      <c r="C123" s="6">
        <v>19.989999999999998</v>
      </c>
      <c r="D123" s="5">
        <v>2</v>
      </c>
      <c r="E123" s="5">
        <v>17.989999999999998</v>
      </c>
      <c r="F123" s="3">
        <v>15.47</v>
      </c>
      <c r="G123" s="1">
        <v>0.2</v>
      </c>
      <c r="H123" s="3">
        <f>E123-G123</f>
        <v>17.79</v>
      </c>
      <c r="I123" s="3">
        <f>H123/1.15</f>
        <v>15.469565217391304</v>
      </c>
      <c r="J123" s="3">
        <f>H123-I123</f>
        <v>2.3204347826086948</v>
      </c>
      <c r="K123" s="5">
        <f>I123+J123+G123</f>
        <v>17.989999999999998</v>
      </c>
      <c r="L123" s="5">
        <v>17.989999999999998</v>
      </c>
      <c r="M123" s="2" t="s">
        <v>248</v>
      </c>
      <c r="N123" s="1">
        <v>15.47</v>
      </c>
      <c r="O123" s="3">
        <f>N123*0.9</f>
        <v>13.923</v>
      </c>
      <c r="P123" s="3">
        <f>O123*1.15</f>
        <v>16.01145</v>
      </c>
      <c r="Q123" s="5">
        <f>P123+G123</f>
        <v>16.211449999999999</v>
      </c>
    </row>
    <row r="124" spans="1:17" x14ac:dyDescent="0.2">
      <c r="A124" s="7">
        <v>1000187</v>
      </c>
      <c r="B124" s="7" t="s">
        <v>391</v>
      </c>
      <c r="C124" s="6">
        <v>18.989999999999998</v>
      </c>
      <c r="D124" s="5">
        <v>2</v>
      </c>
      <c r="E124" s="5">
        <v>16.989999999999998</v>
      </c>
      <c r="F124" s="3">
        <v>14.6</v>
      </c>
      <c r="G124" s="1">
        <v>0.2</v>
      </c>
      <c r="H124" s="3">
        <f>E124-G124</f>
        <v>16.79</v>
      </c>
      <c r="I124" s="3">
        <f>H124/1.15</f>
        <v>14.6</v>
      </c>
      <c r="J124" s="3">
        <f>H124-I124</f>
        <v>2.1899999999999995</v>
      </c>
      <c r="K124" s="5">
        <f>I124+J124+G124</f>
        <v>16.989999999999998</v>
      </c>
      <c r="L124" s="5">
        <v>16.989999999999998</v>
      </c>
      <c r="M124" s="2" t="s">
        <v>248</v>
      </c>
      <c r="N124" s="1">
        <v>14.6</v>
      </c>
      <c r="O124" s="3">
        <f>N124*0.9</f>
        <v>13.14</v>
      </c>
      <c r="P124" s="3">
        <f>O124*1.15</f>
        <v>15.110999999999999</v>
      </c>
      <c r="Q124" s="5">
        <f>P124+G124</f>
        <v>15.310999999999998</v>
      </c>
    </row>
    <row r="125" spans="1:17" x14ac:dyDescent="0.2">
      <c r="A125" s="7">
        <v>1008776</v>
      </c>
      <c r="B125" s="7" t="s">
        <v>390</v>
      </c>
      <c r="C125" s="6">
        <v>20.49</v>
      </c>
      <c r="D125" s="5">
        <v>2</v>
      </c>
      <c r="E125" s="5">
        <v>18.489999999999998</v>
      </c>
      <c r="F125" s="3">
        <v>15.9</v>
      </c>
      <c r="G125" s="1">
        <v>0.2</v>
      </c>
      <c r="H125" s="3">
        <f>E125-G125</f>
        <v>18.29</v>
      </c>
      <c r="I125" s="3">
        <f>H125/1.15</f>
        <v>15.904347826086957</v>
      </c>
      <c r="J125" s="3">
        <f>H125-I125</f>
        <v>2.3856521739130425</v>
      </c>
      <c r="K125" s="5">
        <f>I125+J125+G125</f>
        <v>18.489999999999998</v>
      </c>
      <c r="L125" s="5">
        <v>18.489999999999998</v>
      </c>
      <c r="M125" s="2" t="s">
        <v>248</v>
      </c>
      <c r="N125" s="1">
        <v>15.9</v>
      </c>
      <c r="O125" s="3">
        <f>N125*0.9</f>
        <v>14.31</v>
      </c>
      <c r="P125" s="3">
        <f>O125*1.15</f>
        <v>16.456499999999998</v>
      </c>
      <c r="Q125" s="5">
        <f>P125+G125</f>
        <v>16.656499999999998</v>
      </c>
    </row>
    <row r="126" spans="1:17" x14ac:dyDescent="0.2">
      <c r="A126" s="7">
        <v>1001195</v>
      </c>
      <c r="B126" s="7" t="s">
        <v>389</v>
      </c>
      <c r="C126" s="6">
        <v>20.49</v>
      </c>
      <c r="D126" s="5">
        <v>3</v>
      </c>
      <c r="E126" s="5">
        <v>17.489999999999998</v>
      </c>
      <c r="F126" s="3">
        <v>15.03</v>
      </c>
      <c r="G126" s="1">
        <v>0.2</v>
      </c>
      <c r="H126" s="3">
        <f>E126-G126</f>
        <v>17.29</v>
      </c>
      <c r="I126" s="3">
        <f>H126/1.15</f>
        <v>15.034782608695652</v>
      </c>
      <c r="J126" s="3">
        <f>H126-I126</f>
        <v>2.2552173913043472</v>
      </c>
      <c r="K126" s="5">
        <f>I126+J126+G126</f>
        <v>17.489999999999998</v>
      </c>
      <c r="L126" s="5">
        <v>17.489999999999998</v>
      </c>
      <c r="M126" s="2" t="s">
        <v>248</v>
      </c>
      <c r="N126" s="1">
        <v>15.03</v>
      </c>
      <c r="O126" s="3">
        <f>N126*0.9</f>
        <v>13.526999999999999</v>
      </c>
      <c r="P126" s="3">
        <f>O126*1.15</f>
        <v>15.556049999999997</v>
      </c>
      <c r="Q126" s="5">
        <f>P126+G126</f>
        <v>15.756049999999997</v>
      </c>
    </row>
    <row r="127" spans="1:17" x14ac:dyDescent="0.2">
      <c r="A127" s="7">
        <v>1026530</v>
      </c>
      <c r="B127" s="7" t="s">
        <v>388</v>
      </c>
      <c r="C127" s="6">
        <v>26.98</v>
      </c>
      <c r="D127" s="5">
        <v>2</v>
      </c>
      <c r="E127" s="5">
        <v>24.98</v>
      </c>
      <c r="F127" s="3">
        <v>21.55</v>
      </c>
      <c r="G127" s="1">
        <v>0.2</v>
      </c>
      <c r="H127" s="3">
        <f>E127-G127</f>
        <v>24.78</v>
      </c>
      <c r="I127" s="3">
        <f>H127/1.15</f>
        <v>21.547826086956526</v>
      </c>
      <c r="J127" s="3">
        <f>H127-I127</f>
        <v>3.232173913043475</v>
      </c>
      <c r="K127" s="5">
        <f>I127+J127+G127</f>
        <v>24.98</v>
      </c>
      <c r="L127" s="5">
        <v>24.98</v>
      </c>
      <c r="M127" s="2" t="s">
        <v>248</v>
      </c>
      <c r="N127" s="1">
        <v>21.55</v>
      </c>
      <c r="O127" s="3">
        <f>N127*0.9</f>
        <v>19.395</v>
      </c>
      <c r="P127" s="3">
        <f>O127*1.15</f>
        <v>22.304249999999996</v>
      </c>
      <c r="Q127" s="5">
        <f>P127+G127</f>
        <v>22.504249999999995</v>
      </c>
    </row>
    <row r="128" spans="1:17" x14ac:dyDescent="0.2">
      <c r="A128" s="7">
        <v>1000185</v>
      </c>
      <c r="B128" s="7" t="s">
        <v>387</v>
      </c>
      <c r="C128" s="6">
        <v>36.79</v>
      </c>
      <c r="D128" s="5">
        <v>3</v>
      </c>
      <c r="E128" s="5">
        <v>33.79</v>
      </c>
      <c r="F128" s="3">
        <v>29.21</v>
      </c>
      <c r="G128" s="1">
        <v>0.2</v>
      </c>
      <c r="H128" s="3">
        <f>E128-G128</f>
        <v>33.589999999999996</v>
      </c>
      <c r="I128" s="3">
        <f>H128/1.15</f>
        <v>29.208695652173912</v>
      </c>
      <c r="J128" s="3">
        <f>H128-I128</f>
        <v>4.3813043478260845</v>
      </c>
      <c r="K128" s="5">
        <f>I128+J128+G128</f>
        <v>33.79</v>
      </c>
      <c r="L128" s="5">
        <v>33.79</v>
      </c>
      <c r="M128" s="2" t="s">
        <v>248</v>
      </c>
      <c r="N128" s="1">
        <v>29.21</v>
      </c>
      <c r="O128" s="3">
        <f>N128*0.9</f>
        <v>26.289000000000001</v>
      </c>
      <c r="P128" s="3">
        <f>O128*1.15</f>
        <v>30.23235</v>
      </c>
      <c r="Q128" s="5">
        <f>P128+G128</f>
        <v>30.43235</v>
      </c>
    </row>
    <row r="129" spans="1:17" x14ac:dyDescent="0.2">
      <c r="A129" s="7">
        <v>1011796</v>
      </c>
      <c r="B129" s="7" t="s">
        <v>386</v>
      </c>
      <c r="C129" s="6">
        <v>25.3</v>
      </c>
      <c r="D129" s="5">
        <v>2</v>
      </c>
      <c r="E129" s="5">
        <v>23.3</v>
      </c>
      <c r="F129" s="3">
        <v>20.09</v>
      </c>
      <c r="G129" s="1">
        <v>0.2</v>
      </c>
      <c r="H129" s="3">
        <f>E129-G129</f>
        <v>23.1</v>
      </c>
      <c r="I129" s="3">
        <f>H129/1.15</f>
        <v>20.086956521739133</v>
      </c>
      <c r="J129" s="3">
        <f>H129-I129</f>
        <v>3.0130434782608688</v>
      </c>
      <c r="K129" s="5">
        <f>I129+J129+G129</f>
        <v>23.3</v>
      </c>
      <c r="L129" s="5">
        <v>23.3</v>
      </c>
      <c r="M129" s="2" t="s">
        <v>248</v>
      </c>
      <c r="N129" s="1">
        <v>20.09</v>
      </c>
      <c r="O129" s="3">
        <f>N129*0.9</f>
        <v>18.081</v>
      </c>
      <c r="P129" s="3">
        <f>O129*1.15</f>
        <v>20.793149999999997</v>
      </c>
      <c r="Q129" s="5">
        <f>P129+G129</f>
        <v>20.993149999999996</v>
      </c>
    </row>
    <row r="130" spans="1:17" x14ac:dyDescent="0.2">
      <c r="A130" s="7">
        <v>1007784</v>
      </c>
      <c r="B130" s="7" t="s">
        <v>385</v>
      </c>
      <c r="C130" s="6">
        <v>18.489999999999998</v>
      </c>
      <c r="D130" s="5">
        <v>2</v>
      </c>
      <c r="E130" s="5">
        <v>16.489999999999998</v>
      </c>
      <c r="F130" s="3">
        <v>14.17</v>
      </c>
      <c r="G130" s="1">
        <v>0.2</v>
      </c>
      <c r="H130" s="3">
        <f>E130-G130</f>
        <v>16.29</v>
      </c>
      <c r="I130" s="3">
        <f>H130/1.15</f>
        <v>14.165217391304347</v>
      </c>
      <c r="J130" s="3">
        <f>H130-I130</f>
        <v>2.1247826086956518</v>
      </c>
      <c r="K130" s="5">
        <f>I130+J130+G130</f>
        <v>16.489999999999998</v>
      </c>
      <c r="L130" s="5">
        <v>16.489999999999998</v>
      </c>
      <c r="M130" s="2" t="s">
        <v>248</v>
      </c>
      <c r="N130" s="1">
        <v>14.17</v>
      </c>
      <c r="O130" s="3">
        <f>N130*0.9</f>
        <v>12.753</v>
      </c>
      <c r="P130" s="3">
        <f>O130*1.15</f>
        <v>14.665949999999999</v>
      </c>
      <c r="Q130" s="5">
        <f>P130+G130</f>
        <v>14.865949999999998</v>
      </c>
    </row>
    <row r="131" spans="1:17" x14ac:dyDescent="0.2">
      <c r="A131" s="7">
        <v>1001321</v>
      </c>
      <c r="B131" s="7" t="s">
        <v>384</v>
      </c>
      <c r="C131" s="6">
        <v>18.29</v>
      </c>
      <c r="D131" s="5">
        <v>2</v>
      </c>
      <c r="E131" s="5">
        <v>16.29</v>
      </c>
      <c r="F131" s="3">
        <v>13.99</v>
      </c>
      <c r="G131" s="1">
        <v>0.2</v>
      </c>
      <c r="H131" s="3">
        <f>E131-G131</f>
        <v>16.09</v>
      </c>
      <c r="I131" s="3">
        <f>H131/1.15</f>
        <v>13.991304347826087</v>
      </c>
      <c r="J131" s="3">
        <f>H131-I131</f>
        <v>2.0986956521739124</v>
      </c>
      <c r="K131" s="5">
        <f>I131+J131+G131</f>
        <v>16.29</v>
      </c>
      <c r="L131" s="5">
        <v>16.29</v>
      </c>
      <c r="M131" s="2" t="s">
        <v>248</v>
      </c>
      <c r="N131" s="1">
        <v>13.99</v>
      </c>
      <c r="O131" s="3">
        <f>N131*0.9</f>
        <v>12.591000000000001</v>
      </c>
      <c r="P131" s="3">
        <f>O131*1.15</f>
        <v>14.479649999999999</v>
      </c>
      <c r="Q131" s="5">
        <f>P131+G131</f>
        <v>14.679649999999999</v>
      </c>
    </row>
    <row r="132" spans="1:17" x14ac:dyDescent="0.2">
      <c r="A132" s="7">
        <v>1032133</v>
      </c>
      <c r="B132" s="7" t="s">
        <v>383</v>
      </c>
      <c r="C132" s="6">
        <v>15.99</v>
      </c>
      <c r="D132" s="5">
        <v>1</v>
      </c>
      <c r="E132" s="5">
        <v>14.99</v>
      </c>
      <c r="F132" s="3">
        <v>12.86</v>
      </c>
      <c r="G132" s="1">
        <v>0.2</v>
      </c>
      <c r="H132" s="3">
        <f>E132-G132</f>
        <v>14.790000000000001</v>
      </c>
      <c r="I132" s="3">
        <f>H132/1.15</f>
        <v>12.860869565217394</v>
      </c>
      <c r="J132" s="3">
        <f>H132-I132</f>
        <v>1.929130434782607</v>
      </c>
      <c r="K132" s="5">
        <f>I132+J132+G132</f>
        <v>14.99</v>
      </c>
      <c r="L132" s="5">
        <v>14.99</v>
      </c>
      <c r="M132" s="2" t="s">
        <v>248</v>
      </c>
      <c r="N132" s="1">
        <v>12.86</v>
      </c>
      <c r="O132" s="3">
        <f>N132*0.9</f>
        <v>11.574</v>
      </c>
      <c r="P132" s="3">
        <f>O132*1.15</f>
        <v>13.310099999999998</v>
      </c>
      <c r="Q132" s="5">
        <f>P132+G132</f>
        <v>13.510099999999998</v>
      </c>
    </row>
    <row r="133" spans="1:17" x14ac:dyDescent="0.2">
      <c r="A133" s="7">
        <v>1000867</v>
      </c>
      <c r="B133" s="7" t="s">
        <v>382</v>
      </c>
      <c r="C133" s="6">
        <v>23.14</v>
      </c>
      <c r="D133" s="5">
        <v>1</v>
      </c>
      <c r="E133" s="5">
        <v>22.14</v>
      </c>
      <c r="F133" s="3">
        <v>19.079999999999998</v>
      </c>
      <c r="G133" s="1">
        <v>0.2</v>
      </c>
      <c r="H133" s="3">
        <f>E133-G133</f>
        <v>21.94</v>
      </c>
      <c r="I133" s="3">
        <f>H133/1.15</f>
        <v>19.07826086956522</v>
      </c>
      <c r="J133" s="3">
        <f>H133-I133</f>
        <v>2.8617391304347812</v>
      </c>
      <c r="K133" s="5">
        <f>I133+J133+G133</f>
        <v>22.14</v>
      </c>
      <c r="L133" s="5">
        <v>22.14</v>
      </c>
      <c r="M133" s="2" t="s">
        <v>248</v>
      </c>
      <c r="N133" s="1">
        <v>19.079999999999998</v>
      </c>
      <c r="O133" s="3">
        <f>N133*0.9</f>
        <v>17.172000000000001</v>
      </c>
      <c r="P133" s="3">
        <f>O133*1.15</f>
        <v>19.747799999999998</v>
      </c>
      <c r="Q133" s="5">
        <f>P133+G133</f>
        <v>19.947799999999997</v>
      </c>
    </row>
    <row r="134" spans="1:17" x14ac:dyDescent="0.2">
      <c r="A134" s="7">
        <v>1008562</v>
      </c>
      <c r="B134" s="7" t="s">
        <v>381</v>
      </c>
      <c r="C134" s="6">
        <v>21.5</v>
      </c>
      <c r="D134" s="5">
        <v>2</v>
      </c>
      <c r="E134" s="5">
        <v>19.5</v>
      </c>
      <c r="F134" s="3">
        <v>16.78</v>
      </c>
      <c r="G134" s="1">
        <v>0.2</v>
      </c>
      <c r="H134" s="3">
        <f>E134-G134</f>
        <v>19.3</v>
      </c>
      <c r="I134" s="3">
        <f>H134/1.15</f>
        <v>16.782608695652176</v>
      </c>
      <c r="J134" s="3">
        <f>H134-I134</f>
        <v>2.5173913043478251</v>
      </c>
      <c r="K134" s="5">
        <f>I134+J134+G134</f>
        <v>19.5</v>
      </c>
      <c r="L134" s="5">
        <v>19.5</v>
      </c>
      <c r="M134" s="2" t="s">
        <v>248</v>
      </c>
      <c r="N134" s="1">
        <v>16.78</v>
      </c>
      <c r="O134" s="3">
        <f>N134*0.9</f>
        <v>15.102000000000002</v>
      </c>
      <c r="P134" s="3">
        <f>O134*1.15</f>
        <v>17.3673</v>
      </c>
      <c r="Q134" s="5">
        <f>P134+G134</f>
        <v>17.567299999999999</v>
      </c>
    </row>
    <row r="135" spans="1:17" x14ac:dyDescent="0.2">
      <c r="A135" s="7">
        <v>1003357</v>
      </c>
      <c r="B135" s="7" t="s">
        <v>380</v>
      </c>
      <c r="C135" s="6">
        <v>20.5</v>
      </c>
      <c r="D135" s="5">
        <v>2</v>
      </c>
      <c r="E135" s="5">
        <v>18.5</v>
      </c>
      <c r="F135" s="3">
        <v>15.91</v>
      </c>
      <c r="G135" s="1">
        <v>0.2</v>
      </c>
      <c r="H135" s="3">
        <f>E135-G135</f>
        <v>18.3</v>
      </c>
      <c r="I135" s="3">
        <f>H135/1.15</f>
        <v>15.913043478260871</v>
      </c>
      <c r="J135" s="3">
        <f>H135-I135</f>
        <v>2.3869565217391298</v>
      </c>
      <c r="K135" s="5">
        <f>I135+J135+G135</f>
        <v>18.5</v>
      </c>
      <c r="L135" s="5">
        <v>18.5</v>
      </c>
      <c r="M135" s="2" t="s">
        <v>248</v>
      </c>
      <c r="N135" s="1">
        <v>15.91</v>
      </c>
      <c r="O135" s="3">
        <f>N135*0.9</f>
        <v>14.319000000000001</v>
      </c>
      <c r="P135" s="3">
        <f>O135*1.15</f>
        <v>16.466850000000001</v>
      </c>
      <c r="Q135" s="5">
        <f>P135+G135</f>
        <v>16.66685</v>
      </c>
    </row>
    <row r="136" spans="1:17" x14ac:dyDescent="0.2">
      <c r="A136" s="7">
        <v>1020722</v>
      </c>
      <c r="B136" s="7" t="s">
        <v>379</v>
      </c>
      <c r="C136" s="6">
        <v>16.48</v>
      </c>
      <c r="D136" s="5">
        <v>1</v>
      </c>
      <c r="E136" s="5">
        <v>15.48</v>
      </c>
      <c r="F136" s="3">
        <v>13.29</v>
      </c>
      <c r="G136" s="1">
        <v>0.2</v>
      </c>
      <c r="H136" s="3">
        <f>E136-G136</f>
        <v>15.280000000000001</v>
      </c>
      <c r="I136" s="3">
        <f>H136/1.15</f>
        <v>13.286956521739132</v>
      </c>
      <c r="J136" s="3">
        <f>H136-I136</f>
        <v>1.9930434782608693</v>
      </c>
      <c r="K136" s="5">
        <f>I136+J136+G136</f>
        <v>15.48</v>
      </c>
      <c r="L136" s="5">
        <v>15.48</v>
      </c>
      <c r="M136" s="2" t="s">
        <v>248</v>
      </c>
      <c r="N136" s="1">
        <v>13.29</v>
      </c>
      <c r="O136" s="3">
        <f>N136*0.9</f>
        <v>11.961</v>
      </c>
      <c r="P136" s="3">
        <f>O136*1.15</f>
        <v>13.755149999999999</v>
      </c>
      <c r="Q136" s="5">
        <f>P136+G136</f>
        <v>13.955149999999998</v>
      </c>
    </row>
    <row r="137" spans="1:17" x14ac:dyDescent="0.2">
      <c r="A137" s="7">
        <v>1028565</v>
      </c>
      <c r="B137" s="7" t="s">
        <v>378</v>
      </c>
      <c r="C137" s="6">
        <v>17.5</v>
      </c>
      <c r="D137" s="5">
        <v>1</v>
      </c>
      <c r="E137" s="5">
        <v>16.5</v>
      </c>
      <c r="F137" s="3">
        <v>14.17</v>
      </c>
      <c r="G137" s="1">
        <v>0.2</v>
      </c>
      <c r="H137" s="3">
        <f>E137-G137</f>
        <v>16.3</v>
      </c>
      <c r="I137" s="3">
        <f>H137/1.15</f>
        <v>14.173913043478263</v>
      </c>
      <c r="J137" s="3">
        <f>H137-I137</f>
        <v>2.1260869565217373</v>
      </c>
      <c r="K137" s="5">
        <f>I137+J137+G137</f>
        <v>16.5</v>
      </c>
      <c r="L137" s="5">
        <v>16.5</v>
      </c>
      <c r="M137" s="2" t="s">
        <v>248</v>
      </c>
      <c r="N137" s="1">
        <v>14.17</v>
      </c>
      <c r="O137" s="3">
        <f>N137*0.9</f>
        <v>12.753</v>
      </c>
      <c r="P137" s="3">
        <f>O137*1.15</f>
        <v>14.665949999999999</v>
      </c>
      <c r="Q137" s="5">
        <f>P137+G137</f>
        <v>14.865949999999998</v>
      </c>
    </row>
    <row r="138" spans="1:17" x14ac:dyDescent="0.2">
      <c r="A138" s="7">
        <v>1007436</v>
      </c>
      <c r="B138" s="7" t="s">
        <v>377</v>
      </c>
      <c r="C138" s="6">
        <v>18.98</v>
      </c>
      <c r="D138" s="5">
        <v>2</v>
      </c>
      <c r="E138" s="5">
        <v>16.98</v>
      </c>
      <c r="F138" s="3">
        <v>14.59</v>
      </c>
      <c r="G138" s="1">
        <v>0.2</v>
      </c>
      <c r="H138" s="3">
        <f>E138-G138</f>
        <v>16.78</v>
      </c>
      <c r="I138" s="3">
        <f>H138/1.15</f>
        <v>14.591304347826089</v>
      </c>
      <c r="J138" s="3">
        <f>H138-I138</f>
        <v>2.1886956521739123</v>
      </c>
      <c r="K138" s="5">
        <f>I138+J138+G138</f>
        <v>16.98</v>
      </c>
      <c r="L138" s="5">
        <v>16.98</v>
      </c>
      <c r="M138" s="2" t="s">
        <v>248</v>
      </c>
      <c r="N138" s="1">
        <v>14.59</v>
      </c>
      <c r="O138" s="3">
        <f>N138*0.9</f>
        <v>13.131</v>
      </c>
      <c r="P138" s="3">
        <f>O138*1.15</f>
        <v>15.10065</v>
      </c>
      <c r="Q138" s="5">
        <f>P138+G138</f>
        <v>15.300649999999999</v>
      </c>
    </row>
    <row r="139" spans="1:17" x14ac:dyDescent="0.2">
      <c r="A139" s="7">
        <v>1007437</v>
      </c>
      <c r="B139" s="7" t="s">
        <v>376</v>
      </c>
      <c r="C139" s="6">
        <v>18.98</v>
      </c>
      <c r="D139" s="5">
        <v>2</v>
      </c>
      <c r="E139" s="5">
        <v>16.98</v>
      </c>
      <c r="F139" s="3">
        <v>14.59</v>
      </c>
      <c r="G139" s="1">
        <v>0.2</v>
      </c>
      <c r="H139" s="3">
        <f>E139-G139</f>
        <v>16.78</v>
      </c>
      <c r="I139" s="3">
        <f>H139/1.15</f>
        <v>14.591304347826089</v>
      </c>
      <c r="J139" s="3">
        <f>H139-I139</f>
        <v>2.1886956521739123</v>
      </c>
      <c r="K139" s="5">
        <f>I139+J139+G139</f>
        <v>16.98</v>
      </c>
      <c r="L139" s="5">
        <v>16.98</v>
      </c>
      <c r="M139" s="2" t="s">
        <v>248</v>
      </c>
      <c r="N139" s="1">
        <v>14.59</v>
      </c>
      <c r="O139" s="3">
        <f>N139*0.9</f>
        <v>13.131</v>
      </c>
      <c r="P139" s="3">
        <f>O139*1.15</f>
        <v>15.10065</v>
      </c>
      <c r="Q139" s="5">
        <f>P139+G139</f>
        <v>15.300649999999999</v>
      </c>
    </row>
    <row r="140" spans="1:17" x14ac:dyDescent="0.2">
      <c r="A140" s="7">
        <v>1000192</v>
      </c>
      <c r="B140" s="7" t="s">
        <v>375</v>
      </c>
      <c r="C140" s="6">
        <v>20.49</v>
      </c>
      <c r="D140" s="5">
        <v>2</v>
      </c>
      <c r="E140" s="5">
        <v>18.489999999999998</v>
      </c>
      <c r="F140" s="3">
        <v>15.9</v>
      </c>
      <c r="G140" s="1">
        <v>0.2</v>
      </c>
      <c r="H140" s="3">
        <f>E140-G140</f>
        <v>18.29</v>
      </c>
      <c r="I140" s="3">
        <f>H140/1.15</f>
        <v>15.904347826086957</v>
      </c>
      <c r="J140" s="3">
        <f>H140-I140</f>
        <v>2.3856521739130425</v>
      </c>
      <c r="K140" s="5">
        <f>I140+J140+G140</f>
        <v>18.489999999999998</v>
      </c>
      <c r="L140" s="5">
        <v>18.489999999999998</v>
      </c>
      <c r="M140" s="2" t="s">
        <v>248</v>
      </c>
      <c r="N140" s="1">
        <v>15.9</v>
      </c>
      <c r="O140" s="3">
        <f>N140*0.9</f>
        <v>14.31</v>
      </c>
      <c r="P140" s="3">
        <f>O140*1.15</f>
        <v>16.456499999999998</v>
      </c>
      <c r="Q140" s="5">
        <f>P140+G140</f>
        <v>16.656499999999998</v>
      </c>
    </row>
    <row r="141" spans="1:17" x14ac:dyDescent="0.2">
      <c r="A141" s="7">
        <v>1001032</v>
      </c>
      <c r="B141" s="7" t="s">
        <v>374</v>
      </c>
      <c r="C141" s="6">
        <v>16.55</v>
      </c>
      <c r="D141" s="5">
        <v>2</v>
      </c>
      <c r="E141" s="5">
        <v>14.55</v>
      </c>
      <c r="F141" s="3">
        <v>12.48</v>
      </c>
      <c r="G141" s="1">
        <v>0.2</v>
      </c>
      <c r="H141" s="3">
        <f>E141-G141</f>
        <v>14.350000000000001</v>
      </c>
      <c r="I141" s="3">
        <f>H141/1.15</f>
        <v>12.47826086956522</v>
      </c>
      <c r="J141" s="3">
        <f>H141-I141</f>
        <v>1.871739130434781</v>
      </c>
      <c r="K141" s="5">
        <f>I141+J141+G141</f>
        <v>14.55</v>
      </c>
      <c r="L141" s="5">
        <v>14.55</v>
      </c>
      <c r="M141" s="2" t="s">
        <v>248</v>
      </c>
      <c r="N141" s="1">
        <v>12.48</v>
      </c>
      <c r="O141" s="3">
        <f>N141*0.9</f>
        <v>11.232000000000001</v>
      </c>
      <c r="P141" s="3">
        <f>O141*1.15</f>
        <v>12.9168</v>
      </c>
      <c r="Q141" s="5">
        <f>P141+G141</f>
        <v>13.1168</v>
      </c>
    </row>
    <row r="142" spans="1:17" x14ac:dyDescent="0.2">
      <c r="A142" s="7">
        <v>1000537</v>
      </c>
      <c r="B142" s="7" t="s">
        <v>373</v>
      </c>
      <c r="C142" s="6">
        <v>39.29</v>
      </c>
      <c r="D142" s="5">
        <v>3</v>
      </c>
      <c r="E142" s="5">
        <v>36.29</v>
      </c>
      <c r="F142" s="3">
        <v>31.38</v>
      </c>
      <c r="G142" s="1">
        <v>0.2</v>
      </c>
      <c r="H142" s="3">
        <f>E142-G142</f>
        <v>36.089999999999996</v>
      </c>
      <c r="I142" s="3">
        <f>H142/1.15</f>
        <v>31.382608695652173</v>
      </c>
      <c r="J142" s="3">
        <f>H142-I142</f>
        <v>4.7073913043478228</v>
      </c>
      <c r="K142" s="5">
        <f>I142+J142+G142</f>
        <v>36.29</v>
      </c>
      <c r="L142" s="5">
        <v>36.29</v>
      </c>
      <c r="M142" s="2" t="s">
        <v>248</v>
      </c>
      <c r="N142" s="1">
        <v>31.38</v>
      </c>
      <c r="O142" s="3">
        <f>N142*0.9</f>
        <v>28.242000000000001</v>
      </c>
      <c r="P142" s="3">
        <f>O142*1.15</f>
        <v>32.478299999999997</v>
      </c>
      <c r="Q142" s="5">
        <f>P142+G142</f>
        <v>32.6783</v>
      </c>
    </row>
    <row r="143" spans="1:17" x14ac:dyDescent="0.2">
      <c r="A143" s="7">
        <v>1000327</v>
      </c>
      <c r="B143" s="7" t="s">
        <v>372</v>
      </c>
      <c r="C143" s="6">
        <v>22.99</v>
      </c>
      <c r="D143" s="5">
        <v>2</v>
      </c>
      <c r="E143" s="5">
        <v>20.99</v>
      </c>
      <c r="F143" s="3">
        <v>18.079999999999998</v>
      </c>
      <c r="G143" s="1">
        <v>0.2</v>
      </c>
      <c r="H143" s="3">
        <f>E143-G143</f>
        <v>20.79</v>
      </c>
      <c r="I143" s="3">
        <f>H143/1.15</f>
        <v>18.078260869565216</v>
      </c>
      <c r="J143" s="3">
        <f>H143-I143</f>
        <v>2.7117391304347827</v>
      </c>
      <c r="K143" s="5">
        <f>I143+J143+G143</f>
        <v>20.99</v>
      </c>
      <c r="L143" s="5">
        <v>20.99</v>
      </c>
      <c r="M143" s="2" t="s">
        <v>248</v>
      </c>
      <c r="N143" s="1">
        <v>18.079999999999998</v>
      </c>
      <c r="O143" s="3">
        <f>N143*0.9</f>
        <v>16.271999999999998</v>
      </c>
      <c r="P143" s="3">
        <f>O143*1.15</f>
        <v>18.712799999999998</v>
      </c>
      <c r="Q143" s="5">
        <f>P143+G143</f>
        <v>18.912799999999997</v>
      </c>
    </row>
    <row r="144" spans="1:17" x14ac:dyDescent="0.2">
      <c r="A144" s="7">
        <v>1000536</v>
      </c>
      <c r="B144" s="7" t="s">
        <v>371</v>
      </c>
      <c r="C144" s="6">
        <v>25.3</v>
      </c>
      <c r="D144" s="5">
        <v>2.5</v>
      </c>
      <c r="E144" s="5">
        <v>22.8</v>
      </c>
      <c r="F144" s="3">
        <v>19.649999999999999</v>
      </c>
      <c r="G144" s="1">
        <v>0.2</v>
      </c>
      <c r="H144" s="3">
        <f>E144-G144</f>
        <v>22.6</v>
      </c>
      <c r="I144" s="3">
        <f>H144/1.15</f>
        <v>19.65217391304348</v>
      </c>
      <c r="J144" s="3">
        <f>H144-I144</f>
        <v>2.9478260869565212</v>
      </c>
      <c r="K144" s="5">
        <f>I144+J144+G144</f>
        <v>22.8</v>
      </c>
      <c r="L144" s="5">
        <v>22.8</v>
      </c>
      <c r="M144" s="2" t="s">
        <v>248</v>
      </c>
      <c r="N144" s="1">
        <v>19.649999999999999</v>
      </c>
      <c r="O144" s="3">
        <f>N144*0.9</f>
        <v>17.684999999999999</v>
      </c>
      <c r="P144" s="3">
        <f>O144*1.15</f>
        <v>20.337749999999996</v>
      </c>
      <c r="Q144" s="5">
        <f>P144+G144</f>
        <v>20.537749999999996</v>
      </c>
    </row>
    <row r="145" spans="1:17" x14ac:dyDescent="0.2">
      <c r="A145" s="7">
        <v>1025770</v>
      </c>
      <c r="B145" s="7" t="s">
        <v>370</v>
      </c>
      <c r="C145" s="6">
        <v>16.5</v>
      </c>
      <c r="D145" s="5">
        <v>1</v>
      </c>
      <c r="E145" s="5">
        <v>15.5</v>
      </c>
      <c r="F145" s="3">
        <v>13.3</v>
      </c>
      <c r="G145" s="1">
        <v>0.2</v>
      </c>
      <c r="H145" s="3">
        <f>E145-G145</f>
        <v>15.3</v>
      </c>
      <c r="I145" s="3">
        <f>H145/1.15</f>
        <v>13.304347826086959</v>
      </c>
      <c r="J145" s="3">
        <f>H145-I145</f>
        <v>1.9956521739130419</v>
      </c>
      <c r="K145" s="5">
        <f>I145+J145+G145</f>
        <v>15.5</v>
      </c>
      <c r="L145" s="5">
        <v>15.5</v>
      </c>
      <c r="M145" s="2" t="s">
        <v>248</v>
      </c>
      <c r="N145" s="1">
        <v>13.3</v>
      </c>
      <c r="O145" s="3">
        <f>N145*0.9</f>
        <v>11.97</v>
      </c>
      <c r="P145" s="3">
        <f>O145*1.15</f>
        <v>13.765499999999999</v>
      </c>
      <c r="Q145" s="5">
        <f>P145+G145</f>
        <v>13.965499999999999</v>
      </c>
    </row>
    <row r="146" spans="1:17" x14ac:dyDescent="0.2">
      <c r="A146" s="7">
        <v>1011659</v>
      </c>
      <c r="B146" s="7" t="s">
        <v>369</v>
      </c>
      <c r="C146" s="6">
        <v>23.99</v>
      </c>
      <c r="D146" s="5">
        <v>2</v>
      </c>
      <c r="E146" s="5">
        <v>21.99</v>
      </c>
      <c r="F146" s="3">
        <v>18.95</v>
      </c>
      <c r="G146" s="1">
        <v>0.2</v>
      </c>
      <c r="H146" s="3">
        <f>E146-G146</f>
        <v>21.79</v>
      </c>
      <c r="I146" s="3">
        <f>H146/1.15</f>
        <v>18.947826086956521</v>
      </c>
      <c r="J146" s="3">
        <f>H146-I146</f>
        <v>2.842173913043478</v>
      </c>
      <c r="K146" s="5">
        <f>I146+J146+G146</f>
        <v>21.99</v>
      </c>
      <c r="L146" s="5">
        <v>21.99</v>
      </c>
      <c r="M146" s="2" t="s">
        <v>248</v>
      </c>
      <c r="N146" s="1">
        <v>18.95</v>
      </c>
      <c r="O146" s="3">
        <f>N146*0.9</f>
        <v>17.055</v>
      </c>
      <c r="P146" s="3">
        <f>O146*1.15</f>
        <v>19.613249999999997</v>
      </c>
      <c r="Q146" s="5">
        <f>P146+G146</f>
        <v>19.813249999999996</v>
      </c>
    </row>
    <row r="147" spans="1:17" x14ac:dyDescent="0.2">
      <c r="A147" s="7">
        <v>1023166</v>
      </c>
      <c r="B147" s="7" t="s">
        <v>368</v>
      </c>
      <c r="C147" s="6">
        <v>16.989999999999998</v>
      </c>
      <c r="D147" s="5">
        <v>1.5</v>
      </c>
      <c r="E147" s="5">
        <v>15.489999999999998</v>
      </c>
      <c r="F147" s="3">
        <v>13.3</v>
      </c>
      <c r="G147" s="1">
        <v>0.2</v>
      </c>
      <c r="H147" s="3">
        <f>E147-G147</f>
        <v>15.29</v>
      </c>
      <c r="I147" s="3">
        <f>H147/1.15</f>
        <v>13.295652173913044</v>
      </c>
      <c r="J147" s="3">
        <f>H147-I147</f>
        <v>1.9943478260869547</v>
      </c>
      <c r="K147" s="5">
        <f>I147+J147+G147</f>
        <v>15.489999999999998</v>
      </c>
      <c r="L147" s="5">
        <v>15.489999999999998</v>
      </c>
      <c r="M147" s="2" t="s">
        <v>248</v>
      </c>
      <c r="N147" s="1">
        <v>13.3</v>
      </c>
      <c r="O147" s="3">
        <f>N147*0.9</f>
        <v>11.97</v>
      </c>
      <c r="P147" s="3">
        <f>O147*1.15</f>
        <v>13.765499999999999</v>
      </c>
      <c r="Q147" s="5">
        <f>P147+G147</f>
        <v>13.965499999999999</v>
      </c>
    </row>
    <row r="148" spans="1:17" x14ac:dyDescent="0.2">
      <c r="A148" s="7">
        <v>1011594</v>
      </c>
      <c r="B148" s="7" t="s">
        <v>367</v>
      </c>
      <c r="C148" s="6">
        <v>21.99</v>
      </c>
      <c r="D148" s="5">
        <v>2</v>
      </c>
      <c r="E148" s="5">
        <v>19.989999999999998</v>
      </c>
      <c r="F148" s="3">
        <v>17.21</v>
      </c>
      <c r="G148" s="1">
        <v>0.2</v>
      </c>
      <c r="H148" s="3">
        <f>E148-G148</f>
        <v>19.79</v>
      </c>
      <c r="I148" s="3">
        <f>H148/1.15</f>
        <v>17.208695652173915</v>
      </c>
      <c r="J148" s="3">
        <f>H148-I148</f>
        <v>2.5813043478260838</v>
      </c>
      <c r="K148" s="5">
        <f>I148+J148+G148</f>
        <v>19.989999999999998</v>
      </c>
      <c r="L148" s="5">
        <v>19.989999999999998</v>
      </c>
      <c r="M148" s="2" t="s">
        <v>248</v>
      </c>
      <c r="N148" s="1">
        <v>17.21</v>
      </c>
      <c r="O148" s="3">
        <f>N148*0.9</f>
        <v>15.489000000000001</v>
      </c>
      <c r="P148" s="3">
        <f>O148*1.15</f>
        <v>17.812349999999999</v>
      </c>
      <c r="Q148" s="5">
        <f>P148+G148</f>
        <v>18.012349999999998</v>
      </c>
    </row>
    <row r="149" spans="1:17" x14ac:dyDescent="0.2">
      <c r="A149" s="7">
        <v>1008448</v>
      </c>
      <c r="B149" s="7" t="s">
        <v>366</v>
      </c>
      <c r="C149" s="6">
        <v>19.989999999999998</v>
      </c>
      <c r="D149" s="5">
        <v>2</v>
      </c>
      <c r="E149" s="5">
        <v>17.989999999999998</v>
      </c>
      <c r="F149" s="3">
        <v>15.47</v>
      </c>
      <c r="G149" s="1">
        <v>0.2</v>
      </c>
      <c r="H149" s="3">
        <f>E149-G149</f>
        <v>17.79</v>
      </c>
      <c r="I149" s="3">
        <f>H149/1.15</f>
        <v>15.469565217391304</v>
      </c>
      <c r="J149" s="3">
        <f>H149-I149</f>
        <v>2.3204347826086948</v>
      </c>
      <c r="K149" s="5">
        <f>I149+J149+G149</f>
        <v>17.989999999999998</v>
      </c>
      <c r="L149" s="5">
        <v>17.989999999999998</v>
      </c>
      <c r="M149" s="2" t="s">
        <v>248</v>
      </c>
      <c r="N149" s="1">
        <v>15.47</v>
      </c>
      <c r="O149" s="3">
        <f>N149*0.9</f>
        <v>13.923</v>
      </c>
      <c r="P149" s="3">
        <f>O149*1.15</f>
        <v>16.01145</v>
      </c>
      <c r="Q149" s="5">
        <f>P149+G149</f>
        <v>16.211449999999999</v>
      </c>
    </row>
    <row r="150" spans="1:17" x14ac:dyDescent="0.2">
      <c r="A150" s="7">
        <v>1016250</v>
      </c>
      <c r="B150" s="7" t="s">
        <v>365</v>
      </c>
      <c r="C150" s="6">
        <v>22.49</v>
      </c>
      <c r="D150" s="5">
        <v>2</v>
      </c>
      <c r="E150" s="5">
        <v>20.49</v>
      </c>
      <c r="F150" s="3">
        <v>17.64</v>
      </c>
      <c r="G150" s="1">
        <v>0.2</v>
      </c>
      <c r="H150" s="3">
        <f>E150-G150</f>
        <v>20.29</v>
      </c>
      <c r="I150" s="3">
        <f>H150/1.15</f>
        <v>17.643478260869564</v>
      </c>
      <c r="J150" s="3">
        <f>H150-I150</f>
        <v>2.646521739130435</v>
      </c>
      <c r="K150" s="5">
        <f>I150+J150+G150</f>
        <v>20.49</v>
      </c>
      <c r="L150" s="5">
        <v>20.49</v>
      </c>
      <c r="M150" s="2" t="s">
        <v>248</v>
      </c>
      <c r="N150" s="1">
        <v>17.64</v>
      </c>
      <c r="O150" s="3">
        <f>N150*0.9</f>
        <v>15.876000000000001</v>
      </c>
      <c r="P150" s="3">
        <f>O150*1.15</f>
        <v>18.257400000000001</v>
      </c>
      <c r="Q150" s="5">
        <f>P150+G150</f>
        <v>18.4574</v>
      </c>
    </row>
    <row r="151" spans="1:17" x14ac:dyDescent="0.2">
      <c r="A151" s="7">
        <v>1023437</v>
      </c>
      <c r="B151" s="7" t="s">
        <v>364</v>
      </c>
      <c r="C151" s="6">
        <v>22.99</v>
      </c>
      <c r="D151" s="5">
        <v>2</v>
      </c>
      <c r="E151" s="5">
        <v>20.99</v>
      </c>
      <c r="F151" s="3">
        <v>18.079999999999998</v>
      </c>
      <c r="G151" s="1">
        <v>0.2</v>
      </c>
      <c r="H151" s="3">
        <f>E151-G151</f>
        <v>20.79</v>
      </c>
      <c r="I151" s="3">
        <f>H151/1.15</f>
        <v>18.078260869565216</v>
      </c>
      <c r="J151" s="3">
        <f>H151-I151</f>
        <v>2.7117391304347827</v>
      </c>
      <c r="K151" s="5">
        <f>I151+J151+G151</f>
        <v>20.99</v>
      </c>
      <c r="L151" s="5">
        <v>20.99</v>
      </c>
      <c r="M151" s="2" t="s">
        <v>248</v>
      </c>
      <c r="N151" s="1">
        <v>18.079999999999998</v>
      </c>
      <c r="O151" s="3">
        <f>N151*0.9</f>
        <v>16.271999999999998</v>
      </c>
      <c r="P151" s="3">
        <f>O151*1.15</f>
        <v>18.712799999999998</v>
      </c>
      <c r="Q151" s="5">
        <f>P151+G151</f>
        <v>18.912799999999997</v>
      </c>
    </row>
    <row r="152" spans="1:17" x14ac:dyDescent="0.2">
      <c r="A152" s="7">
        <v>1025555</v>
      </c>
      <c r="B152" s="7" t="s">
        <v>363</v>
      </c>
      <c r="C152" s="6">
        <v>22.99</v>
      </c>
      <c r="D152" s="5">
        <v>2</v>
      </c>
      <c r="E152" s="5">
        <v>20.99</v>
      </c>
      <c r="F152" s="3">
        <v>18.079999999999998</v>
      </c>
      <c r="G152" s="1">
        <v>0.2</v>
      </c>
      <c r="H152" s="3">
        <f>E152-G152</f>
        <v>20.79</v>
      </c>
      <c r="I152" s="3">
        <f>H152/1.15</f>
        <v>18.078260869565216</v>
      </c>
      <c r="J152" s="3">
        <f>H152-I152</f>
        <v>2.7117391304347827</v>
      </c>
      <c r="K152" s="5">
        <f>I152+J152+G152</f>
        <v>20.99</v>
      </c>
      <c r="L152" s="5">
        <v>20.99</v>
      </c>
      <c r="M152" s="2" t="s">
        <v>248</v>
      </c>
      <c r="N152" s="1">
        <v>18.079999999999998</v>
      </c>
      <c r="O152" s="3">
        <f>N152*0.9</f>
        <v>16.271999999999998</v>
      </c>
      <c r="P152" s="3">
        <f>O152*1.15</f>
        <v>18.712799999999998</v>
      </c>
      <c r="Q152" s="5">
        <f>P152+G152</f>
        <v>18.912799999999997</v>
      </c>
    </row>
    <row r="153" spans="1:17" x14ac:dyDescent="0.2">
      <c r="A153" s="7">
        <v>1013415</v>
      </c>
      <c r="B153" s="7" t="s">
        <v>362</v>
      </c>
      <c r="C153" s="6">
        <v>43.49</v>
      </c>
      <c r="D153" s="5">
        <v>2.5</v>
      </c>
      <c r="E153" s="5">
        <v>40.99</v>
      </c>
      <c r="F153" s="3">
        <v>35.47</v>
      </c>
      <c r="G153" s="1">
        <v>0.2</v>
      </c>
      <c r="H153" s="3">
        <f>E153-G153</f>
        <v>40.79</v>
      </c>
      <c r="I153" s="3">
        <f>H153/1.15</f>
        <v>35.469565217391306</v>
      </c>
      <c r="J153" s="3">
        <f>H153-I153</f>
        <v>5.3204347826086931</v>
      </c>
      <c r="K153" s="5">
        <f>I153+J153+G153</f>
        <v>40.99</v>
      </c>
      <c r="L153" s="5">
        <v>40.99</v>
      </c>
      <c r="M153" s="2" t="s">
        <v>248</v>
      </c>
      <c r="N153" s="1">
        <v>35.47</v>
      </c>
      <c r="O153" s="3">
        <f>N153*0.9</f>
        <v>31.922999999999998</v>
      </c>
      <c r="P153" s="3">
        <f>O153*1.15</f>
        <v>36.711449999999992</v>
      </c>
      <c r="Q153" s="5">
        <f>P153+G153</f>
        <v>36.911449999999995</v>
      </c>
    </row>
    <row r="154" spans="1:17" x14ac:dyDescent="0.2">
      <c r="A154" s="7">
        <v>1013413</v>
      </c>
      <c r="B154" s="7" t="s">
        <v>361</v>
      </c>
      <c r="C154" s="6">
        <v>42.99</v>
      </c>
      <c r="D154" s="5">
        <v>2.5</v>
      </c>
      <c r="E154" s="5">
        <v>40.49</v>
      </c>
      <c r="F154" s="3">
        <v>35.03</v>
      </c>
      <c r="G154" s="1">
        <v>0.2</v>
      </c>
      <c r="H154" s="3">
        <f>E154-G154</f>
        <v>40.29</v>
      </c>
      <c r="I154" s="3">
        <f>H154/1.15</f>
        <v>35.034782608695657</v>
      </c>
      <c r="J154" s="3">
        <f>H154-I154</f>
        <v>5.2552173913043418</v>
      </c>
      <c r="K154" s="5">
        <f>I154+J154+G154</f>
        <v>40.49</v>
      </c>
      <c r="L154" s="5">
        <v>40.49</v>
      </c>
      <c r="M154" s="2" t="s">
        <v>248</v>
      </c>
      <c r="N154" s="1">
        <v>35.03</v>
      </c>
      <c r="O154" s="3">
        <f>N154*0.9</f>
        <v>31.527000000000001</v>
      </c>
      <c r="P154" s="3">
        <f>O154*1.15</f>
        <v>36.256050000000002</v>
      </c>
      <c r="Q154" s="5">
        <f>P154+G154</f>
        <v>36.456050000000005</v>
      </c>
    </row>
    <row r="155" spans="1:17" x14ac:dyDescent="0.2">
      <c r="A155" s="7">
        <v>1018996</v>
      </c>
      <c r="B155" s="7" t="s">
        <v>360</v>
      </c>
      <c r="C155" s="6">
        <v>19.989999999999998</v>
      </c>
      <c r="D155" s="5">
        <v>2</v>
      </c>
      <c r="E155" s="5">
        <v>17.989999999999998</v>
      </c>
      <c r="F155" s="3">
        <v>15.47</v>
      </c>
      <c r="G155" s="1">
        <v>0.2</v>
      </c>
      <c r="H155" s="3">
        <f>E155-G155</f>
        <v>17.79</v>
      </c>
      <c r="I155" s="3">
        <f>H155/1.15</f>
        <v>15.469565217391304</v>
      </c>
      <c r="J155" s="3">
        <f>H155-I155</f>
        <v>2.3204347826086948</v>
      </c>
      <c r="K155" s="5">
        <f>I155+J155+G155</f>
        <v>17.989999999999998</v>
      </c>
      <c r="L155" s="5">
        <v>17.989999999999998</v>
      </c>
      <c r="M155" s="2" t="s">
        <v>248</v>
      </c>
      <c r="N155" s="1">
        <v>15.47</v>
      </c>
      <c r="O155" s="3">
        <f>N155*0.9</f>
        <v>13.923</v>
      </c>
      <c r="P155" s="3">
        <f>O155*1.15</f>
        <v>16.01145</v>
      </c>
      <c r="Q155" s="5">
        <f>P155+G155</f>
        <v>16.211449999999999</v>
      </c>
    </row>
    <row r="156" spans="1:17" x14ac:dyDescent="0.2">
      <c r="A156" s="7">
        <v>1022548</v>
      </c>
      <c r="B156" s="7" t="s">
        <v>359</v>
      </c>
      <c r="C156" s="6">
        <v>19.989999999999998</v>
      </c>
      <c r="D156" s="5">
        <v>2</v>
      </c>
      <c r="E156" s="5">
        <v>17.989999999999998</v>
      </c>
      <c r="F156" s="3">
        <v>15.47</v>
      </c>
      <c r="G156" s="1">
        <v>0.2</v>
      </c>
      <c r="H156" s="3">
        <f>E156-G156</f>
        <v>17.79</v>
      </c>
      <c r="I156" s="3">
        <f>H156/1.15</f>
        <v>15.469565217391304</v>
      </c>
      <c r="J156" s="3">
        <f>H156-I156</f>
        <v>2.3204347826086948</v>
      </c>
      <c r="K156" s="5">
        <f>I156+J156+G156</f>
        <v>17.989999999999998</v>
      </c>
      <c r="L156" s="5">
        <v>17.989999999999998</v>
      </c>
      <c r="M156" s="2" t="s">
        <v>248</v>
      </c>
      <c r="N156" s="1">
        <v>15.47</v>
      </c>
      <c r="O156" s="3">
        <f>N156*0.9</f>
        <v>13.923</v>
      </c>
      <c r="P156" s="3">
        <f>O156*1.15</f>
        <v>16.01145</v>
      </c>
      <c r="Q156" s="5">
        <f>P156+G156</f>
        <v>16.211449999999999</v>
      </c>
    </row>
    <row r="157" spans="1:17" x14ac:dyDescent="0.2">
      <c r="A157" s="7">
        <v>1021369</v>
      </c>
      <c r="B157" s="7" t="s">
        <v>358</v>
      </c>
      <c r="C157" s="6">
        <v>22.99</v>
      </c>
      <c r="D157" s="5">
        <v>2</v>
      </c>
      <c r="E157" s="5">
        <v>20.99</v>
      </c>
      <c r="F157" s="3">
        <v>18.079999999999998</v>
      </c>
      <c r="G157" s="1">
        <v>0.2</v>
      </c>
      <c r="H157" s="3">
        <f>E157-G157</f>
        <v>20.79</v>
      </c>
      <c r="I157" s="3">
        <f>H157/1.15</f>
        <v>18.078260869565216</v>
      </c>
      <c r="J157" s="3">
        <f>H157-I157</f>
        <v>2.7117391304347827</v>
      </c>
      <c r="K157" s="5">
        <f>I157+J157+G157</f>
        <v>20.99</v>
      </c>
      <c r="L157" s="5">
        <v>20.99</v>
      </c>
      <c r="M157" s="2" t="s">
        <v>248</v>
      </c>
      <c r="N157" s="1">
        <v>18.079999999999998</v>
      </c>
      <c r="O157" s="3">
        <f>N157*0.9</f>
        <v>16.271999999999998</v>
      </c>
      <c r="P157" s="3">
        <f>O157*1.15</f>
        <v>18.712799999999998</v>
      </c>
      <c r="Q157" s="5">
        <f>P157+G157</f>
        <v>18.912799999999997</v>
      </c>
    </row>
    <row r="158" spans="1:17" x14ac:dyDescent="0.2">
      <c r="A158" s="7">
        <v>1023048</v>
      </c>
      <c r="B158" s="7" t="s">
        <v>357</v>
      </c>
      <c r="C158" s="6">
        <v>19.989999999999998</v>
      </c>
      <c r="D158" s="5">
        <v>2</v>
      </c>
      <c r="E158" s="5">
        <v>17.989999999999998</v>
      </c>
      <c r="F158" s="3">
        <v>15.47</v>
      </c>
      <c r="G158" s="1">
        <v>0.2</v>
      </c>
      <c r="H158" s="3">
        <f>E158-G158</f>
        <v>17.79</v>
      </c>
      <c r="I158" s="3">
        <f>H158/1.15</f>
        <v>15.469565217391304</v>
      </c>
      <c r="J158" s="3">
        <f>H158-I158</f>
        <v>2.3204347826086948</v>
      </c>
      <c r="K158" s="5">
        <f>I158+J158+G158</f>
        <v>17.989999999999998</v>
      </c>
      <c r="L158" s="5">
        <v>17.989999999999998</v>
      </c>
      <c r="M158" s="2" t="s">
        <v>248</v>
      </c>
      <c r="N158" s="1">
        <v>15.47</v>
      </c>
      <c r="O158" s="3">
        <f>N158*0.9</f>
        <v>13.923</v>
      </c>
      <c r="P158" s="3">
        <f>O158*1.15</f>
        <v>16.01145</v>
      </c>
      <c r="Q158" s="5">
        <f>P158+G158</f>
        <v>16.211449999999999</v>
      </c>
    </row>
    <row r="159" spans="1:17" x14ac:dyDescent="0.2">
      <c r="A159" s="7">
        <v>1025129</v>
      </c>
      <c r="B159" s="7" t="s">
        <v>356</v>
      </c>
      <c r="C159" s="6">
        <v>19.989999999999998</v>
      </c>
      <c r="D159" s="5">
        <v>2</v>
      </c>
      <c r="E159" s="5">
        <v>17.989999999999998</v>
      </c>
      <c r="F159" s="3">
        <v>15.47</v>
      </c>
      <c r="G159" s="1">
        <v>0.2</v>
      </c>
      <c r="H159" s="3">
        <f>E159-G159</f>
        <v>17.79</v>
      </c>
      <c r="I159" s="3">
        <f>H159/1.15</f>
        <v>15.469565217391304</v>
      </c>
      <c r="J159" s="3">
        <f>H159-I159</f>
        <v>2.3204347826086948</v>
      </c>
      <c r="K159" s="5">
        <f>I159+J159+G159</f>
        <v>17.989999999999998</v>
      </c>
      <c r="L159" s="5">
        <v>17.989999999999998</v>
      </c>
      <c r="M159" s="2" t="s">
        <v>248</v>
      </c>
      <c r="N159" s="1">
        <v>15.47</v>
      </c>
      <c r="O159" s="3">
        <f>N159*0.9</f>
        <v>13.923</v>
      </c>
      <c r="P159" s="3">
        <f>O159*1.15</f>
        <v>16.01145</v>
      </c>
      <c r="Q159" s="5">
        <f>P159+G159</f>
        <v>16.211449999999999</v>
      </c>
    </row>
    <row r="160" spans="1:17" x14ac:dyDescent="0.2">
      <c r="A160" s="7">
        <v>1025777</v>
      </c>
      <c r="B160" s="7" t="s">
        <v>355</v>
      </c>
      <c r="C160" s="6">
        <v>24.99</v>
      </c>
      <c r="D160" s="5">
        <v>3</v>
      </c>
      <c r="E160" s="5">
        <v>21.99</v>
      </c>
      <c r="F160" s="3">
        <v>18.95</v>
      </c>
      <c r="G160" s="1">
        <v>0.2</v>
      </c>
      <c r="H160" s="3">
        <f>E160-G160</f>
        <v>21.79</v>
      </c>
      <c r="I160" s="3">
        <f>H160/1.15</f>
        <v>18.947826086956521</v>
      </c>
      <c r="J160" s="3">
        <f>H160-I160</f>
        <v>2.842173913043478</v>
      </c>
      <c r="K160" s="5">
        <f>I160+J160+G160</f>
        <v>21.99</v>
      </c>
      <c r="L160" s="5">
        <v>21.99</v>
      </c>
      <c r="M160" s="2" t="s">
        <v>248</v>
      </c>
      <c r="N160" s="1">
        <v>18.95</v>
      </c>
      <c r="O160" s="3">
        <f>N160*0.9</f>
        <v>17.055</v>
      </c>
      <c r="P160" s="3">
        <f>O160*1.15</f>
        <v>19.613249999999997</v>
      </c>
      <c r="Q160" s="5">
        <f>P160+G160</f>
        <v>19.813249999999996</v>
      </c>
    </row>
    <row r="161" spans="1:17" x14ac:dyDescent="0.2">
      <c r="A161" s="7">
        <v>1000144</v>
      </c>
      <c r="B161" s="7" t="s">
        <v>354</v>
      </c>
      <c r="C161" s="6">
        <v>15.99</v>
      </c>
      <c r="D161" s="5">
        <v>1.5</v>
      </c>
      <c r="E161" s="5">
        <v>14.49</v>
      </c>
      <c r="F161" s="3">
        <v>12.43</v>
      </c>
      <c r="G161" s="1">
        <v>0.2</v>
      </c>
      <c r="H161" s="3">
        <f>E161-G161</f>
        <v>14.290000000000001</v>
      </c>
      <c r="I161" s="3">
        <f>H161/1.15</f>
        <v>12.426086956521742</v>
      </c>
      <c r="J161" s="3">
        <f>H161-I161</f>
        <v>1.8639130434782594</v>
      </c>
      <c r="K161" s="5">
        <f>I161+J161+G161</f>
        <v>14.49</v>
      </c>
      <c r="L161" s="5">
        <v>14.49</v>
      </c>
      <c r="M161" s="2" t="s">
        <v>248</v>
      </c>
      <c r="N161" s="1">
        <v>12.43</v>
      </c>
      <c r="O161" s="3">
        <f>N161*0.9</f>
        <v>11.186999999999999</v>
      </c>
      <c r="P161" s="3">
        <f>O161*1.15</f>
        <v>12.865049999999998</v>
      </c>
      <c r="Q161" s="5">
        <f>P161+G161</f>
        <v>13.065049999999998</v>
      </c>
    </row>
    <row r="162" spans="1:17" x14ac:dyDescent="0.2">
      <c r="A162" s="7">
        <v>1015057</v>
      </c>
      <c r="B162" s="7" t="s">
        <v>353</v>
      </c>
      <c r="C162" s="6">
        <v>19.989999999999998</v>
      </c>
      <c r="D162" s="5">
        <v>2</v>
      </c>
      <c r="E162" s="5">
        <v>17.989999999999998</v>
      </c>
      <c r="F162" s="3">
        <v>15.47</v>
      </c>
      <c r="G162" s="1">
        <v>0.2</v>
      </c>
      <c r="H162" s="3">
        <f>E162-G162</f>
        <v>17.79</v>
      </c>
      <c r="I162" s="3">
        <f>H162/1.15</f>
        <v>15.469565217391304</v>
      </c>
      <c r="J162" s="3">
        <f>H162-I162</f>
        <v>2.3204347826086948</v>
      </c>
      <c r="K162" s="5">
        <f>I162+J162+G162</f>
        <v>17.989999999999998</v>
      </c>
      <c r="L162" s="5">
        <v>17.989999999999998</v>
      </c>
      <c r="M162" s="2" t="s">
        <v>248</v>
      </c>
      <c r="N162" s="1">
        <v>15.47</v>
      </c>
      <c r="O162" s="3">
        <f>N162*0.9</f>
        <v>13.923</v>
      </c>
      <c r="P162" s="3">
        <f>O162*1.15</f>
        <v>16.01145</v>
      </c>
      <c r="Q162" s="5">
        <f>P162+G162</f>
        <v>16.211449999999999</v>
      </c>
    </row>
    <row r="163" spans="1:17" x14ac:dyDescent="0.2">
      <c r="A163" s="7">
        <v>1019234</v>
      </c>
      <c r="B163" s="7" t="s">
        <v>352</v>
      </c>
      <c r="C163" s="6">
        <v>39.99</v>
      </c>
      <c r="D163" s="5">
        <v>5</v>
      </c>
      <c r="E163" s="5">
        <v>34.99</v>
      </c>
      <c r="F163" s="3">
        <v>30.25</v>
      </c>
      <c r="G163" s="1">
        <v>0.2</v>
      </c>
      <c r="H163" s="3">
        <f>E163-G163</f>
        <v>34.79</v>
      </c>
      <c r="I163" s="3">
        <f>H163/1.15</f>
        <v>30.252173913043478</v>
      </c>
      <c r="J163" s="3">
        <f>H163-I163</f>
        <v>4.537826086956521</v>
      </c>
      <c r="K163" s="5">
        <f>I163+J163+G163</f>
        <v>34.99</v>
      </c>
      <c r="L163" s="5">
        <v>34.99</v>
      </c>
      <c r="M163" s="2" t="s">
        <v>248</v>
      </c>
      <c r="N163" s="1">
        <v>30.25</v>
      </c>
      <c r="O163" s="3">
        <f>N163*0.9</f>
        <v>27.225000000000001</v>
      </c>
      <c r="P163" s="3">
        <f>O163*1.15</f>
        <v>31.30875</v>
      </c>
      <c r="Q163" s="5">
        <f>P163+G163</f>
        <v>31.508749999999999</v>
      </c>
    </row>
    <row r="164" spans="1:17" x14ac:dyDescent="0.2">
      <c r="A164" s="7">
        <v>1017241</v>
      </c>
      <c r="B164" s="7" t="s">
        <v>351</v>
      </c>
      <c r="C164" s="6">
        <v>22.99</v>
      </c>
      <c r="D164" s="5">
        <v>2</v>
      </c>
      <c r="E164" s="5">
        <v>20.99</v>
      </c>
      <c r="F164" s="3">
        <v>18.079999999999998</v>
      </c>
      <c r="G164" s="1">
        <v>0.2</v>
      </c>
      <c r="H164" s="3">
        <f>E164-G164</f>
        <v>20.79</v>
      </c>
      <c r="I164" s="3">
        <f>H164/1.15</f>
        <v>18.078260869565216</v>
      </c>
      <c r="J164" s="3">
        <f>H164-I164</f>
        <v>2.7117391304347827</v>
      </c>
      <c r="K164" s="5">
        <f>I164+J164+G164</f>
        <v>20.99</v>
      </c>
      <c r="L164" s="5">
        <v>20.99</v>
      </c>
      <c r="M164" s="2" t="s">
        <v>248</v>
      </c>
      <c r="N164" s="1">
        <v>18.079999999999998</v>
      </c>
      <c r="O164" s="3">
        <f>N164*0.9</f>
        <v>16.271999999999998</v>
      </c>
      <c r="P164" s="3">
        <f>O164*1.15</f>
        <v>18.712799999999998</v>
      </c>
      <c r="Q164" s="5">
        <f>P164+G164</f>
        <v>18.912799999999997</v>
      </c>
    </row>
    <row r="165" spans="1:17" x14ac:dyDescent="0.2">
      <c r="A165" s="7">
        <v>1017238</v>
      </c>
      <c r="B165" s="7" t="s">
        <v>350</v>
      </c>
      <c r="C165" s="6">
        <v>22.99</v>
      </c>
      <c r="D165" s="5">
        <v>2</v>
      </c>
      <c r="E165" s="5">
        <v>20.99</v>
      </c>
      <c r="F165" s="3">
        <v>18.079999999999998</v>
      </c>
      <c r="G165" s="1">
        <v>0.2</v>
      </c>
      <c r="H165" s="3">
        <f>E165-G165</f>
        <v>20.79</v>
      </c>
      <c r="I165" s="3">
        <f>H165/1.15</f>
        <v>18.078260869565216</v>
      </c>
      <c r="J165" s="3">
        <f>H165-I165</f>
        <v>2.7117391304347827</v>
      </c>
      <c r="K165" s="5">
        <f>I165+J165+G165</f>
        <v>20.99</v>
      </c>
      <c r="L165" s="5">
        <v>20.99</v>
      </c>
      <c r="M165" s="2" t="s">
        <v>248</v>
      </c>
      <c r="N165" s="1">
        <v>18.079999999999998</v>
      </c>
      <c r="O165" s="3">
        <f>N165*0.9</f>
        <v>16.271999999999998</v>
      </c>
      <c r="P165" s="3">
        <f>O165*1.15</f>
        <v>18.712799999999998</v>
      </c>
      <c r="Q165" s="5">
        <f>P165+G165</f>
        <v>18.912799999999997</v>
      </c>
    </row>
    <row r="166" spans="1:17" x14ac:dyDescent="0.2">
      <c r="A166" s="7">
        <v>1004186</v>
      </c>
      <c r="B166" s="7" t="s">
        <v>349</v>
      </c>
      <c r="C166" s="6">
        <v>24.99</v>
      </c>
      <c r="D166" s="5">
        <v>3</v>
      </c>
      <c r="E166" s="5">
        <v>21.99</v>
      </c>
      <c r="F166" s="3">
        <v>18.95</v>
      </c>
      <c r="G166" s="1">
        <v>0.2</v>
      </c>
      <c r="H166" s="3">
        <f>E166-G166</f>
        <v>21.79</v>
      </c>
      <c r="I166" s="3">
        <f>H166/1.15</f>
        <v>18.947826086956521</v>
      </c>
      <c r="J166" s="3">
        <f>H166-I166</f>
        <v>2.842173913043478</v>
      </c>
      <c r="K166" s="5">
        <f>I166+J166+G166</f>
        <v>21.99</v>
      </c>
      <c r="L166" s="5">
        <v>21.99</v>
      </c>
      <c r="M166" s="2" t="s">
        <v>248</v>
      </c>
      <c r="N166" s="1">
        <v>18.95</v>
      </c>
      <c r="O166" s="3">
        <f>N166*0.9</f>
        <v>17.055</v>
      </c>
      <c r="P166" s="3">
        <f>O166*1.15</f>
        <v>19.613249999999997</v>
      </c>
      <c r="Q166" s="5">
        <f>P166+G166</f>
        <v>19.813249999999996</v>
      </c>
    </row>
    <row r="167" spans="1:17" x14ac:dyDescent="0.2">
      <c r="A167" s="7">
        <v>1025130</v>
      </c>
      <c r="B167" s="7" t="s">
        <v>348</v>
      </c>
      <c r="C167" s="6">
        <v>19.989999999999998</v>
      </c>
      <c r="D167" s="5">
        <v>2</v>
      </c>
      <c r="E167" s="5">
        <v>17.989999999999998</v>
      </c>
      <c r="F167" s="3">
        <v>15.47</v>
      </c>
      <c r="G167" s="1">
        <v>0.2</v>
      </c>
      <c r="H167" s="3">
        <f>E167-G167</f>
        <v>17.79</v>
      </c>
      <c r="I167" s="3">
        <f>H167/1.15</f>
        <v>15.469565217391304</v>
      </c>
      <c r="J167" s="3">
        <f>H167-I167</f>
        <v>2.3204347826086948</v>
      </c>
      <c r="K167" s="5">
        <f>I167+J167+G167</f>
        <v>17.989999999999998</v>
      </c>
      <c r="L167" s="5">
        <v>17.989999999999998</v>
      </c>
      <c r="M167" s="2" t="s">
        <v>248</v>
      </c>
      <c r="N167" s="1">
        <v>15.47</v>
      </c>
      <c r="O167" s="3">
        <f>N167*0.9</f>
        <v>13.923</v>
      </c>
      <c r="P167" s="3">
        <f>O167*1.15</f>
        <v>16.01145</v>
      </c>
      <c r="Q167" s="5">
        <f>P167+G167</f>
        <v>16.211449999999999</v>
      </c>
    </row>
    <row r="168" spans="1:17" x14ac:dyDescent="0.2">
      <c r="A168" s="7">
        <v>1000495</v>
      </c>
      <c r="B168" s="7" t="s">
        <v>347</v>
      </c>
      <c r="C168" s="6">
        <v>15.99</v>
      </c>
      <c r="D168" s="5">
        <v>2</v>
      </c>
      <c r="E168" s="5">
        <v>13.99</v>
      </c>
      <c r="F168" s="3">
        <v>11.99</v>
      </c>
      <c r="G168" s="1">
        <v>0.2</v>
      </c>
      <c r="H168" s="3">
        <f>E168-G168</f>
        <v>13.790000000000001</v>
      </c>
      <c r="I168" s="3">
        <f>H168/1.15</f>
        <v>11.991304347826089</v>
      </c>
      <c r="J168" s="3">
        <f>H168-I168</f>
        <v>1.7986956521739117</v>
      </c>
      <c r="K168" s="5">
        <f>I168+J168+G168</f>
        <v>13.99</v>
      </c>
      <c r="L168" s="5">
        <v>13.99</v>
      </c>
      <c r="M168" s="2" t="s">
        <v>248</v>
      </c>
      <c r="N168" s="1">
        <v>11.99</v>
      </c>
      <c r="O168" s="3">
        <f>N168*0.9</f>
        <v>10.791</v>
      </c>
      <c r="P168" s="3">
        <f>O168*1.15</f>
        <v>12.409649999999999</v>
      </c>
      <c r="Q168" s="5">
        <f>P168+G168</f>
        <v>12.609649999999998</v>
      </c>
    </row>
    <row r="169" spans="1:17" x14ac:dyDescent="0.2">
      <c r="A169" s="7">
        <v>1023180</v>
      </c>
      <c r="B169" s="7" t="s">
        <v>346</v>
      </c>
      <c r="C169" s="6">
        <v>16.989999999999998</v>
      </c>
      <c r="D169" s="5">
        <v>1</v>
      </c>
      <c r="E169" s="5">
        <v>15.989999999999998</v>
      </c>
      <c r="F169" s="3">
        <v>13.73</v>
      </c>
      <c r="G169" s="1">
        <v>0.2</v>
      </c>
      <c r="H169" s="3">
        <f>E169-G169</f>
        <v>15.79</v>
      </c>
      <c r="I169" s="3">
        <f>H169/1.15</f>
        <v>13.730434782608697</v>
      </c>
      <c r="J169" s="3">
        <f>H169-I169</f>
        <v>2.0595652173913024</v>
      </c>
      <c r="K169" s="5">
        <f>I169+J169+G169</f>
        <v>15.989999999999998</v>
      </c>
      <c r="L169" s="5">
        <v>15.989999999999998</v>
      </c>
      <c r="M169" s="2" t="s">
        <v>248</v>
      </c>
      <c r="N169" s="1">
        <v>13.73</v>
      </c>
      <c r="O169" s="3">
        <f>N169*0.9</f>
        <v>12.357000000000001</v>
      </c>
      <c r="P169" s="3">
        <f>O169*1.15</f>
        <v>14.21055</v>
      </c>
      <c r="Q169" s="5">
        <f>P169+G169</f>
        <v>14.410549999999999</v>
      </c>
    </row>
    <row r="170" spans="1:17" x14ac:dyDescent="0.2">
      <c r="A170" s="7">
        <v>1008617</v>
      </c>
      <c r="B170" s="7" t="s">
        <v>345</v>
      </c>
      <c r="C170" s="6">
        <v>24.99</v>
      </c>
      <c r="D170" s="5">
        <v>2</v>
      </c>
      <c r="E170" s="5">
        <v>22.99</v>
      </c>
      <c r="F170" s="3">
        <v>19.82</v>
      </c>
      <c r="G170" s="1">
        <v>0.2</v>
      </c>
      <c r="H170" s="3">
        <f>E170-G170</f>
        <v>22.79</v>
      </c>
      <c r="I170" s="3">
        <f>H170/1.15</f>
        <v>19.817391304347826</v>
      </c>
      <c r="J170" s="3">
        <f>H170-I170</f>
        <v>2.9726086956521733</v>
      </c>
      <c r="K170" s="5">
        <f>I170+J170+G170</f>
        <v>22.99</v>
      </c>
      <c r="L170" s="5">
        <v>22.99</v>
      </c>
      <c r="M170" s="2" t="s">
        <v>248</v>
      </c>
      <c r="N170" s="1">
        <v>19.82</v>
      </c>
      <c r="O170" s="3">
        <f>N170*0.9</f>
        <v>17.838000000000001</v>
      </c>
      <c r="P170" s="3">
        <f>O170*1.15</f>
        <v>20.5137</v>
      </c>
      <c r="Q170" s="5">
        <f>P170+G170</f>
        <v>20.713699999999999</v>
      </c>
    </row>
    <row r="171" spans="1:17" x14ac:dyDescent="0.2">
      <c r="A171" s="7">
        <v>1000188</v>
      </c>
      <c r="B171" s="7" t="s">
        <v>344</v>
      </c>
      <c r="C171" s="6">
        <v>32.99</v>
      </c>
      <c r="D171" s="5">
        <v>2</v>
      </c>
      <c r="E171" s="5">
        <v>30.990000000000002</v>
      </c>
      <c r="F171" s="3">
        <v>26.77</v>
      </c>
      <c r="G171" s="1">
        <v>0.2</v>
      </c>
      <c r="H171" s="3">
        <f>E171-G171</f>
        <v>30.790000000000003</v>
      </c>
      <c r="I171" s="3">
        <f>H171/1.15</f>
        <v>26.773913043478267</v>
      </c>
      <c r="J171" s="3">
        <f>H171-I171</f>
        <v>4.0160869565217361</v>
      </c>
      <c r="K171" s="5">
        <f>I171+J171+G171</f>
        <v>30.990000000000002</v>
      </c>
      <c r="L171" s="5">
        <v>30.990000000000002</v>
      </c>
      <c r="M171" s="2" t="s">
        <v>248</v>
      </c>
      <c r="N171" s="1">
        <v>26.77</v>
      </c>
      <c r="O171" s="3">
        <f>N171*0.9</f>
        <v>24.093</v>
      </c>
      <c r="P171" s="3">
        <f>O171*1.15</f>
        <v>27.706949999999999</v>
      </c>
      <c r="Q171" s="5">
        <f>P171+G171</f>
        <v>27.906949999999998</v>
      </c>
    </row>
    <row r="172" spans="1:17" x14ac:dyDescent="0.2">
      <c r="A172" s="7">
        <v>1024857</v>
      </c>
      <c r="B172" s="7" t="s">
        <v>343</v>
      </c>
      <c r="C172" s="6">
        <v>19.989999999999998</v>
      </c>
      <c r="D172" s="5">
        <v>2</v>
      </c>
      <c r="E172" s="5">
        <v>17.989999999999998</v>
      </c>
      <c r="F172" s="3">
        <v>15.47</v>
      </c>
      <c r="G172" s="1">
        <v>0.2</v>
      </c>
      <c r="H172" s="3">
        <f>E172-G172</f>
        <v>17.79</v>
      </c>
      <c r="I172" s="3">
        <f>H172/1.15</f>
        <v>15.469565217391304</v>
      </c>
      <c r="J172" s="3">
        <f>H172-I172</f>
        <v>2.3204347826086948</v>
      </c>
      <c r="K172" s="5">
        <f>I172+J172+G172</f>
        <v>17.989999999999998</v>
      </c>
      <c r="L172" s="5">
        <v>17.989999999999998</v>
      </c>
      <c r="M172" s="2" t="s">
        <v>248</v>
      </c>
      <c r="N172" s="1">
        <v>15.47</v>
      </c>
      <c r="O172" s="3">
        <f>N172*0.9</f>
        <v>13.923</v>
      </c>
      <c r="P172" s="3">
        <f>O172*1.15</f>
        <v>16.01145</v>
      </c>
      <c r="Q172" s="5">
        <f>P172+G172</f>
        <v>16.211449999999999</v>
      </c>
    </row>
    <row r="173" spans="1:17" x14ac:dyDescent="0.2">
      <c r="A173" s="7">
        <v>1032996</v>
      </c>
      <c r="B173" s="7" t="s">
        <v>342</v>
      </c>
      <c r="C173" s="6">
        <v>36.99</v>
      </c>
      <c r="D173" s="5">
        <v>3</v>
      </c>
      <c r="E173" s="5">
        <v>33.99</v>
      </c>
      <c r="F173" s="3">
        <v>29.38</v>
      </c>
      <c r="G173" s="1">
        <v>0.2</v>
      </c>
      <c r="H173" s="3">
        <f>E173-G173</f>
        <v>33.79</v>
      </c>
      <c r="I173" s="3">
        <f>H173/1.15</f>
        <v>29.382608695652177</v>
      </c>
      <c r="J173" s="3">
        <f>H173-I173</f>
        <v>4.4073913043478221</v>
      </c>
      <c r="K173" s="5">
        <f>I173+J173+G173</f>
        <v>33.99</v>
      </c>
      <c r="L173" s="5">
        <v>33.99</v>
      </c>
      <c r="M173" s="2" t="s">
        <v>248</v>
      </c>
      <c r="N173" s="1">
        <v>29.38</v>
      </c>
      <c r="O173" s="3">
        <f>N173*0.9</f>
        <v>26.442</v>
      </c>
      <c r="P173" s="3">
        <f>O173*1.15</f>
        <v>30.408299999999997</v>
      </c>
      <c r="Q173" s="5">
        <f>P173+G173</f>
        <v>30.608299999999996</v>
      </c>
    </row>
    <row r="174" spans="1:17" x14ac:dyDescent="0.2">
      <c r="A174" s="7">
        <v>1020448</v>
      </c>
      <c r="B174" s="7" t="s">
        <v>341</v>
      </c>
      <c r="C174" s="6">
        <v>29.99</v>
      </c>
      <c r="D174" s="5">
        <v>5</v>
      </c>
      <c r="E174" s="5">
        <v>24.99</v>
      </c>
      <c r="F174" s="3">
        <v>21.56</v>
      </c>
      <c r="G174" s="1">
        <v>0.2</v>
      </c>
      <c r="H174" s="3">
        <f>E174-G174</f>
        <v>24.79</v>
      </c>
      <c r="I174" s="3">
        <f>H174/1.15</f>
        <v>21.556521739130435</v>
      </c>
      <c r="J174" s="3">
        <f>H174-I174</f>
        <v>3.233478260869564</v>
      </c>
      <c r="K174" s="5">
        <f>I174+J174+G174</f>
        <v>24.99</v>
      </c>
      <c r="L174" s="5">
        <v>24.99</v>
      </c>
      <c r="M174" s="2" t="s">
        <v>248</v>
      </c>
      <c r="N174" s="1">
        <v>21.56</v>
      </c>
      <c r="O174" s="3">
        <f>N174*0.9</f>
        <v>19.404</v>
      </c>
      <c r="P174" s="3">
        <f>O174*1.15</f>
        <v>22.314599999999999</v>
      </c>
      <c r="Q174" s="5">
        <f>P174+G174</f>
        <v>22.514599999999998</v>
      </c>
    </row>
    <row r="175" spans="1:17" x14ac:dyDescent="0.2">
      <c r="A175" s="7">
        <v>1020449</v>
      </c>
      <c r="B175" s="7" t="s">
        <v>340</v>
      </c>
      <c r="C175" s="6">
        <v>45</v>
      </c>
      <c r="D175" s="5">
        <v>5</v>
      </c>
      <c r="E175" s="5">
        <v>40</v>
      </c>
      <c r="F175" s="3">
        <v>34.61</v>
      </c>
      <c r="G175" s="1">
        <v>0.2</v>
      </c>
      <c r="H175" s="3">
        <f>E175-G175</f>
        <v>39.799999999999997</v>
      </c>
      <c r="I175" s="3">
        <f>H175/1.15</f>
        <v>34.608695652173914</v>
      </c>
      <c r="J175" s="3">
        <f>H175-I175</f>
        <v>5.1913043478260832</v>
      </c>
      <c r="K175" s="5">
        <f>I175+J175+G175</f>
        <v>40</v>
      </c>
      <c r="L175" s="5">
        <v>40</v>
      </c>
      <c r="M175" s="2" t="s">
        <v>248</v>
      </c>
      <c r="N175" s="1">
        <v>34.61</v>
      </c>
      <c r="O175" s="3">
        <f>N175*0.9</f>
        <v>31.149000000000001</v>
      </c>
      <c r="P175" s="3">
        <f>O175*1.15</f>
        <v>35.821349999999995</v>
      </c>
      <c r="Q175" s="5">
        <f>P175+G175</f>
        <v>36.021349999999998</v>
      </c>
    </row>
    <row r="176" spans="1:17" x14ac:dyDescent="0.2">
      <c r="A176" s="7">
        <v>1020451</v>
      </c>
      <c r="B176" s="7" t="s">
        <v>339</v>
      </c>
      <c r="C176" s="6">
        <v>50.01</v>
      </c>
      <c r="D176" s="5">
        <v>5</v>
      </c>
      <c r="E176" s="5">
        <v>45.01</v>
      </c>
      <c r="F176" s="3">
        <v>38.97</v>
      </c>
      <c r="G176" s="1">
        <v>0.2</v>
      </c>
      <c r="H176" s="3">
        <f>E176-G176</f>
        <v>44.809999999999995</v>
      </c>
      <c r="I176" s="3">
        <f>H176/1.15</f>
        <v>38.96521739130435</v>
      </c>
      <c r="J176" s="3">
        <f>H176-I176</f>
        <v>5.8447826086956454</v>
      </c>
      <c r="K176" s="5">
        <f>I176+J176+G176</f>
        <v>45.01</v>
      </c>
      <c r="L176" s="5">
        <v>45.01</v>
      </c>
      <c r="M176" s="2" t="s">
        <v>248</v>
      </c>
      <c r="N176" s="1">
        <v>38.97</v>
      </c>
      <c r="O176" s="3">
        <f>N176*0.9</f>
        <v>35.073</v>
      </c>
      <c r="P176" s="3">
        <f>O176*1.15</f>
        <v>40.333949999999994</v>
      </c>
      <c r="Q176" s="5">
        <f>P176+G176</f>
        <v>40.533949999999997</v>
      </c>
    </row>
    <row r="177" spans="1:17" x14ac:dyDescent="0.2">
      <c r="A177" s="7">
        <v>1020453</v>
      </c>
      <c r="B177" s="7" t="s">
        <v>338</v>
      </c>
      <c r="C177" s="6">
        <v>50.01</v>
      </c>
      <c r="D177" s="5">
        <v>5</v>
      </c>
      <c r="E177" s="5">
        <v>45.01</v>
      </c>
      <c r="F177" s="3">
        <v>38.97</v>
      </c>
      <c r="G177" s="1">
        <v>0.2</v>
      </c>
      <c r="H177" s="3">
        <f>E177-G177</f>
        <v>44.809999999999995</v>
      </c>
      <c r="I177" s="3">
        <f>H177/1.15</f>
        <v>38.96521739130435</v>
      </c>
      <c r="J177" s="3">
        <f>H177-I177</f>
        <v>5.8447826086956454</v>
      </c>
      <c r="K177" s="5">
        <f>I177+J177+G177</f>
        <v>45.01</v>
      </c>
      <c r="L177" s="5">
        <v>45.01</v>
      </c>
      <c r="M177" s="2" t="s">
        <v>248</v>
      </c>
      <c r="N177" s="1">
        <v>38.97</v>
      </c>
      <c r="O177" s="3">
        <f>N177*0.9</f>
        <v>35.073</v>
      </c>
      <c r="P177" s="3">
        <f>O177*1.15</f>
        <v>40.333949999999994</v>
      </c>
      <c r="Q177" s="5">
        <f>P177+G177</f>
        <v>40.533949999999997</v>
      </c>
    </row>
    <row r="178" spans="1:17" x14ac:dyDescent="0.2">
      <c r="A178" s="7">
        <v>1020452</v>
      </c>
      <c r="B178" s="7" t="s">
        <v>337</v>
      </c>
      <c r="C178" s="6">
        <v>50.01</v>
      </c>
      <c r="D178" s="5">
        <v>5</v>
      </c>
      <c r="E178" s="5">
        <v>45.01</v>
      </c>
      <c r="F178" s="3">
        <v>38.97</v>
      </c>
      <c r="G178" s="1">
        <v>0.2</v>
      </c>
      <c r="H178" s="3">
        <f>E178-G178</f>
        <v>44.809999999999995</v>
      </c>
      <c r="I178" s="3">
        <f>H178/1.15</f>
        <v>38.96521739130435</v>
      </c>
      <c r="J178" s="3">
        <f>H178-I178</f>
        <v>5.8447826086956454</v>
      </c>
      <c r="K178" s="5">
        <f>I178+J178+G178</f>
        <v>45.01</v>
      </c>
      <c r="L178" s="5">
        <v>45.01</v>
      </c>
      <c r="M178" s="2" t="s">
        <v>248</v>
      </c>
      <c r="N178" s="1">
        <v>38.97</v>
      </c>
      <c r="O178" s="3">
        <f>N178*0.9</f>
        <v>35.073</v>
      </c>
      <c r="P178" s="3">
        <f>O178*1.15</f>
        <v>40.333949999999994</v>
      </c>
      <c r="Q178" s="5">
        <f>P178+G178</f>
        <v>40.533949999999997</v>
      </c>
    </row>
    <row r="179" spans="1:17" x14ac:dyDescent="0.2">
      <c r="A179" s="7">
        <v>1013869</v>
      </c>
      <c r="B179" s="7" t="s">
        <v>336</v>
      </c>
      <c r="C179" s="6">
        <v>19.989999999999998</v>
      </c>
      <c r="D179" s="5">
        <v>2</v>
      </c>
      <c r="E179" s="5">
        <v>17.989999999999998</v>
      </c>
      <c r="F179" s="3">
        <v>15.47</v>
      </c>
      <c r="G179" s="1">
        <v>0.2</v>
      </c>
      <c r="H179" s="3">
        <f>E179-G179</f>
        <v>17.79</v>
      </c>
      <c r="I179" s="3">
        <f>H179/1.15</f>
        <v>15.469565217391304</v>
      </c>
      <c r="J179" s="3">
        <f>H179-I179</f>
        <v>2.3204347826086948</v>
      </c>
      <c r="K179" s="5">
        <f>I179+J179+G179</f>
        <v>17.989999999999998</v>
      </c>
      <c r="L179" s="5">
        <v>17.989999999999998</v>
      </c>
      <c r="M179" s="2" t="s">
        <v>248</v>
      </c>
      <c r="N179" s="1">
        <v>15.47</v>
      </c>
      <c r="O179" s="3">
        <f>N179*0.9</f>
        <v>13.923</v>
      </c>
      <c r="P179" s="3">
        <f>O179*1.15</f>
        <v>16.01145</v>
      </c>
      <c r="Q179" s="5">
        <f>P179+G179</f>
        <v>16.211449999999999</v>
      </c>
    </row>
    <row r="180" spans="1:17" x14ac:dyDescent="0.2">
      <c r="A180" s="7">
        <v>1025688</v>
      </c>
      <c r="B180" s="7" t="s">
        <v>335</v>
      </c>
      <c r="C180" s="6">
        <v>16.989999999999998</v>
      </c>
      <c r="D180" s="5">
        <v>1.5</v>
      </c>
      <c r="E180" s="5">
        <v>15.489999999999998</v>
      </c>
      <c r="F180" s="3">
        <v>13.3</v>
      </c>
      <c r="G180" s="1">
        <v>0.2</v>
      </c>
      <c r="H180" s="3">
        <f>E180-G180</f>
        <v>15.29</v>
      </c>
      <c r="I180" s="3">
        <f>H180/1.15</f>
        <v>13.295652173913044</v>
      </c>
      <c r="J180" s="3">
        <f>H180-I180</f>
        <v>1.9943478260869547</v>
      </c>
      <c r="K180" s="5">
        <f>I180+J180+G180</f>
        <v>15.489999999999998</v>
      </c>
      <c r="L180" s="5">
        <v>15.489999999999998</v>
      </c>
      <c r="M180" s="2" t="s">
        <v>248</v>
      </c>
      <c r="N180" s="1">
        <v>13.3</v>
      </c>
      <c r="O180" s="3">
        <f>N180*0.9</f>
        <v>11.97</v>
      </c>
      <c r="P180" s="3">
        <f>O180*1.15</f>
        <v>13.765499999999999</v>
      </c>
      <c r="Q180" s="5">
        <f>P180+G180</f>
        <v>13.965499999999999</v>
      </c>
    </row>
    <row r="181" spans="1:17" x14ac:dyDescent="0.2">
      <c r="A181" s="7">
        <v>1002586</v>
      </c>
      <c r="B181" s="7" t="s">
        <v>334</v>
      </c>
      <c r="C181" s="6">
        <v>42.99</v>
      </c>
      <c r="D181" s="5">
        <v>3</v>
      </c>
      <c r="E181" s="5">
        <v>39.99</v>
      </c>
      <c r="F181" s="3">
        <v>34.6</v>
      </c>
      <c r="G181" s="1">
        <v>0.2</v>
      </c>
      <c r="H181" s="3">
        <f>E181-G181</f>
        <v>39.79</v>
      </c>
      <c r="I181" s="3">
        <f>H181/1.15</f>
        <v>34.6</v>
      </c>
      <c r="J181" s="3">
        <f>H181-I181</f>
        <v>5.1899999999999977</v>
      </c>
      <c r="K181" s="5">
        <f>I181+J181+G181</f>
        <v>39.99</v>
      </c>
      <c r="L181" s="5">
        <v>39.99</v>
      </c>
      <c r="M181" s="2" t="s">
        <v>248</v>
      </c>
      <c r="N181" s="1">
        <v>34.6</v>
      </c>
      <c r="O181" s="3">
        <f>N181*0.9</f>
        <v>31.14</v>
      </c>
      <c r="P181" s="3">
        <f>O181*1.15</f>
        <v>35.811</v>
      </c>
      <c r="Q181" s="5">
        <f>P181+G181</f>
        <v>36.011000000000003</v>
      </c>
    </row>
    <row r="182" spans="1:17" x14ac:dyDescent="0.2">
      <c r="A182" s="7">
        <v>1001797</v>
      </c>
      <c r="B182" s="7" t="s">
        <v>333</v>
      </c>
      <c r="C182" s="6">
        <v>17.989999999999998</v>
      </c>
      <c r="D182" s="5">
        <v>2</v>
      </c>
      <c r="E182" s="5">
        <v>15.989999999999998</v>
      </c>
      <c r="F182" s="3">
        <v>13.73</v>
      </c>
      <c r="G182" s="1">
        <v>0.2</v>
      </c>
      <c r="H182" s="3">
        <f>E182-G182</f>
        <v>15.79</v>
      </c>
      <c r="I182" s="3">
        <f>H182/1.15</f>
        <v>13.730434782608697</v>
      </c>
      <c r="J182" s="3">
        <f>H182-I182</f>
        <v>2.0595652173913024</v>
      </c>
      <c r="K182" s="5">
        <f>I182+J182+G182</f>
        <v>15.989999999999998</v>
      </c>
      <c r="L182" s="5">
        <v>15.989999999999998</v>
      </c>
      <c r="M182" s="2" t="s">
        <v>248</v>
      </c>
      <c r="N182" s="1">
        <v>13.73</v>
      </c>
      <c r="O182" s="3">
        <f>N182*0.9</f>
        <v>12.357000000000001</v>
      </c>
      <c r="P182" s="3">
        <f>O182*1.15</f>
        <v>14.21055</v>
      </c>
      <c r="Q182" s="5">
        <f>P182+G182</f>
        <v>14.410549999999999</v>
      </c>
    </row>
    <row r="183" spans="1:17" x14ac:dyDescent="0.2">
      <c r="A183" s="7">
        <v>1001771</v>
      </c>
      <c r="B183" s="7" t="s">
        <v>332</v>
      </c>
      <c r="C183" s="6">
        <v>17.989999999999998</v>
      </c>
      <c r="D183" s="5">
        <v>2</v>
      </c>
      <c r="E183" s="5">
        <v>15.989999999999998</v>
      </c>
      <c r="F183" s="3">
        <v>13.73</v>
      </c>
      <c r="G183" s="1">
        <v>0.2</v>
      </c>
      <c r="H183" s="3">
        <f>E183-G183</f>
        <v>15.79</v>
      </c>
      <c r="I183" s="3">
        <f>H183/1.15</f>
        <v>13.730434782608697</v>
      </c>
      <c r="J183" s="3">
        <f>H183-I183</f>
        <v>2.0595652173913024</v>
      </c>
      <c r="K183" s="5">
        <f>I183+J183+G183</f>
        <v>15.989999999999998</v>
      </c>
      <c r="L183" s="5">
        <v>15.989999999999998</v>
      </c>
      <c r="M183" s="2" t="s">
        <v>248</v>
      </c>
      <c r="N183" s="1">
        <v>13.73</v>
      </c>
      <c r="O183" s="3">
        <f>N183*0.9</f>
        <v>12.357000000000001</v>
      </c>
      <c r="P183" s="3">
        <f>O183*1.15</f>
        <v>14.21055</v>
      </c>
      <c r="Q183" s="5">
        <f>P183+G183</f>
        <v>14.410549999999999</v>
      </c>
    </row>
    <row r="184" spans="1:17" x14ac:dyDescent="0.2">
      <c r="A184" s="7">
        <v>1000172</v>
      </c>
      <c r="B184" s="7" t="s">
        <v>331</v>
      </c>
      <c r="C184" s="6">
        <v>18.989999999999998</v>
      </c>
      <c r="D184" s="5">
        <v>2</v>
      </c>
      <c r="E184" s="5">
        <v>16.989999999999998</v>
      </c>
      <c r="F184" s="3">
        <v>14.6</v>
      </c>
      <c r="G184" s="1">
        <v>0.2</v>
      </c>
      <c r="H184" s="3">
        <f>E184-G184</f>
        <v>16.79</v>
      </c>
      <c r="I184" s="3">
        <f>H184/1.15</f>
        <v>14.6</v>
      </c>
      <c r="J184" s="3">
        <f>H184-I184</f>
        <v>2.1899999999999995</v>
      </c>
      <c r="K184" s="5">
        <f>I184+J184+G184</f>
        <v>16.989999999999998</v>
      </c>
      <c r="L184" s="5">
        <v>16.989999999999998</v>
      </c>
      <c r="M184" s="2" t="s">
        <v>248</v>
      </c>
      <c r="N184" s="1">
        <v>14.6</v>
      </c>
      <c r="O184" s="3">
        <f>N184*0.9</f>
        <v>13.14</v>
      </c>
      <c r="P184" s="3">
        <f>O184*1.15</f>
        <v>15.110999999999999</v>
      </c>
      <c r="Q184" s="5">
        <f>P184+G184</f>
        <v>15.310999999999998</v>
      </c>
    </row>
    <row r="185" spans="1:17" x14ac:dyDescent="0.2">
      <c r="A185" s="7">
        <v>1001005</v>
      </c>
      <c r="B185" s="7" t="s">
        <v>330</v>
      </c>
      <c r="C185" s="6">
        <v>17.989999999999998</v>
      </c>
      <c r="D185" s="5">
        <v>2</v>
      </c>
      <c r="E185" s="5">
        <v>15.989999999999998</v>
      </c>
      <c r="F185" s="3">
        <v>13.73</v>
      </c>
      <c r="G185" s="1">
        <v>0.2</v>
      </c>
      <c r="H185" s="3">
        <f>E185-G185</f>
        <v>15.79</v>
      </c>
      <c r="I185" s="3">
        <f>H185/1.15</f>
        <v>13.730434782608697</v>
      </c>
      <c r="J185" s="3">
        <f>H185-I185</f>
        <v>2.0595652173913024</v>
      </c>
      <c r="K185" s="5">
        <f>I185+J185+G185</f>
        <v>15.989999999999998</v>
      </c>
      <c r="L185" s="5">
        <v>15.989999999999998</v>
      </c>
      <c r="M185" s="2" t="s">
        <v>248</v>
      </c>
      <c r="N185" s="1">
        <v>13.73</v>
      </c>
      <c r="O185" s="3">
        <f>N185*0.9</f>
        <v>12.357000000000001</v>
      </c>
      <c r="P185" s="3">
        <f>O185*1.15</f>
        <v>14.21055</v>
      </c>
      <c r="Q185" s="5">
        <f>P185+G185</f>
        <v>14.410549999999999</v>
      </c>
    </row>
    <row r="186" spans="1:17" x14ac:dyDescent="0.2">
      <c r="A186" s="7">
        <v>1001119</v>
      </c>
      <c r="B186" s="7" t="s">
        <v>329</v>
      </c>
      <c r="C186" s="6">
        <v>18.989999999999998</v>
      </c>
      <c r="D186" s="5">
        <v>2</v>
      </c>
      <c r="E186" s="5">
        <v>16.989999999999998</v>
      </c>
      <c r="F186" s="3">
        <v>14.6</v>
      </c>
      <c r="G186" s="1">
        <v>0.2</v>
      </c>
      <c r="H186" s="3">
        <f>E186-G186</f>
        <v>16.79</v>
      </c>
      <c r="I186" s="3">
        <f>H186/1.15</f>
        <v>14.6</v>
      </c>
      <c r="J186" s="3">
        <f>H186-I186</f>
        <v>2.1899999999999995</v>
      </c>
      <c r="K186" s="5">
        <f>I186+J186+G186</f>
        <v>16.989999999999998</v>
      </c>
      <c r="L186" s="5">
        <v>16.989999999999998</v>
      </c>
      <c r="M186" s="2" t="s">
        <v>248</v>
      </c>
      <c r="N186" s="1">
        <v>14.6</v>
      </c>
      <c r="O186" s="3">
        <f>N186*0.9</f>
        <v>13.14</v>
      </c>
      <c r="P186" s="3">
        <f>O186*1.15</f>
        <v>15.110999999999999</v>
      </c>
      <c r="Q186" s="5">
        <f>P186+G186</f>
        <v>15.310999999999998</v>
      </c>
    </row>
    <row r="187" spans="1:17" x14ac:dyDescent="0.2">
      <c r="A187" s="7">
        <v>1000805</v>
      </c>
      <c r="B187" s="7" t="s">
        <v>328</v>
      </c>
      <c r="C187" s="6">
        <v>18.989999999999998</v>
      </c>
      <c r="D187" s="5">
        <v>2</v>
      </c>
      <c r="E187" s="5">
        <v>16.989999999999998</v>
      </c>
      <c r="F187" s="3">
        <v>14.6</v>
      </c>
      <c r="G187" s="1">
        <v>0.2</v>
      </c>
      <c r="H187" s="3">
        <f>E187-G187</f>
        <v>16.79</v>
      </c>
      <c r="I187" s="3">
        <f>H187/1.15</f>
        <v>14.6</v>
      </c>
      <c r="J187" s="3">
        <f>H187-I187</f>
        <v>2.1899999999999995</v>
      </c>
      <c r="K187" s="5">
        <f>I187+J187+G187</f>
        <v>16.989999999999998</v>
      </c>
      <c r="L187" s="5">
        <v>16.989999999999998</v>
      </c>
      <c r="M187" s="2" t="s">
        <v>248</v>
      </c>
      <c r="N187" s="1">
        <v>14.6</v>
      </c>
      <c r="O187" s="3">
        <f>N187*0.9</f>
        <v>13.14</v>
      </c>
      <c r="P187" s="3">
        <f>O187*1.15</f>
        <v>15.110999999999999</v>
      </c>
      <c r="Q187" s="5">
        <f>P187+G187</f>
        <v>15.310999999999998</v>
      </c>
    </row>
    <row r="188" spans="1:17" x14ac:dyDescent="0.2">
      <c r="A188" s="7">
        <v>1000137</v>
      </c>
      <c r="B188" s="7" t="s">
        <v>327</v>
      </c>
      <c r="C188" s="6">
        <v>16.989999999999998</v>
      </c>
      <c r="D188" s="5">
        <v>1.5</v>
      </c>
      <c r="E188" s="5">
        <v>15.489999999999998</v>
      </c>
      <c r="F188" s="3">
        <v>13.3</v>
      </c>
      <c r="G188" s="1">
        <v>0.2</v>
      </c>
      <c r="H188" s="3">
        <f>E188-G188</f>
        <v>15.29</v>
      </c>
      <c r="I188" s="3">
        <f>H188/1.15</f>
        <v>13.295652173913044</v>
      </c>
      <c r="J188" s="3">
        <f>H188-I188</f>
        <v>1.9943478260869547</v>
      </c>
      <c r="K188" s="5">
        <f>I188+J188+G188</f>
        <v>15.489999999999998</v>
      </c>
      <c r="L188" s="5">
        <v>15.489999999999998</v>
      </c>
      <c r="M188" s="2" t="s">
        <v>248</v>
      </c>
      <c r="N188" s="1">
        <v>13.3</v>
      </c>
      <c r="O188" s="3">
        <f>N188*0.9</f>
        <v>11.97</v>
      </c>
      <c r="P188" s="3">
        <f>O188*1.15</f>
        <v>13.765499999999999</v>
      </c>
      <c r="Q188" s="5">
        <f>P188+G188</f>
        <v>13.965499999999999</v>
      </c>
    </row>
    <row r="189" spans="1:17" x14ac:dyDescent="0.2">
      <c r="A189" s="7">
        <v>1020807</v>
      </c>
      <c r="B189" s="7" t="s">
        <v>326</v>
      </c>
      <c r="C189" s="6">
        <v>24.97</v>
      </c>
      <c r="D189" s="5">
        <v>3</v>
      </c>
      <c r="E189" s="5">
        <v>21.97</v>
      </c>
      <c r="F189" s="3">
        <v>18.93</v>
      </c>
      <c r="G189" s="1">
        <v>0.2</v>
      </c>
      <c r="H189" s="3">
        <f>E189-G189</f>
        <v>21.77</v>
      </c>
      <c r="I189" s="3">
        <f>H189/1.15</f>
        <v>18.930434782608696</v>
      </c>
      <c r="J189" s="3">
        <f>H189-I189</f>
        <v>2.8395652173913035</v>
      </c>
      <c r="K189" s="5">
        <f>I189+J189+G189</f>
        <v>21.97</v>
      </c>
      <c r="L189" s="5">
        <v>21.97</v>
      </c>
      <c r="M189" s="2" t="s">
        <v>248</v>
      </c>
      <c r="N189" s="1">
        <v>18.93</v>
      </c>
      <c r="O189" s="3">
        <f>N189*0.9</f>
        <v>17.036999999999999</v>
      </c>
      <c r="P189" s="3">
        <f>O189*1.15</f>
        <v>19.592549999999996</v>
      </c>
      <c r="Q189" s="5">
        <f>P189+G189</f>
        <v>19.792549999999995</v>
      </c>
    </row>
    <row r="190" spans="1:17" x14ac:dyDescent="0.2">
      <c r="A190" s="7">
        <v>1003968</v>
      </c>
      <c r="B190" s="7" t="s">
        <v>325</v>
      </c>
      <c r="C190" s="6">
        <v>27.98</v>
      </c>
      <c r="D190" s="5">
        <v>2</v>
      </c>
      <c r="E190" s="5">
        <v>25.98</v>
      </c>
      <c r="F190" s="3">
        <v>22.42</v>
      </c>
      <c r="G190" s="1">
        <v>0.2</v>
      </c>
      <c r="H190" s="3">
        <f>E190-G190</f>
        <v>25.78</v>
      </c>
      <c r="I190" s="3">
        <f>H190/1.15</f>
        <v>22.417391304347827</v>
      </c>
      <c r="J190" s="3">
        <f>H190-I190</f>
        <v>3.3626086956521739</v>
      </c>
      <c r="K190" s="5">
        <f>I190+J190+G190</f>
        <v>25.98</v>
      </c>
      <c r="L190" s="5">
        <v>25.98</v>
      </c>
      <c r="M190" s="2" t="s">
        <v>248</v>
      </c>
      <c r="N190" s="1">
        <v>22.42</v>
      </c>
      <c r="O190" s="3">
        <f>N190*0.9</f>
        <v>20.178000000000001</v>
      </c>
      <c r="P190" s="3">
        <f>O190*1.15</f>
        <v>23.204699999999999</v>
      </c>
      <c r="Q190" s="5">
        <f>P190+G190</f>
        <v>23.404699999999998</v>
      </c>
    </row>
    <row r="191" spans="1:17" x14ac:dyDescent="0.2">
      <c r="A191" s="7">
        <v>1004367</v>
      </c>
      <c r="B191" s="7" t="s">
        <v>324</v>
      </c>
      <c r="C191" s="6">
        <v>27.98</v>
      </c>
      <c r="D191" s="5">
        <v>2</v>
      </c>
      <c r="E191" s="5">
        <v>25.98</v>
      </c>
      <c r="F191" s="3">
        <v>22.42</v>
      </c>
      <c r="G191" s="1">
        <v>0.2</v>
      </c>
      <c r="H191" s="3">
        <f>E191-G191</f>
        <v>25.78</v>
      </c>
      <c r="I191" s="3">
        <f>H191/1.15</f>
        <v>22.417391304347827</v>
      </c>
      <c r="J191" s="3">
        <f>H191-I191</f>
        <v>3.3626086956521739</v>
      </c>
      <c r="K191" s="5">
        <f>I191+J191+G191</f>
        <v>25.98</v>
      </c>
      <c r="L191" s="5">
        <v>25.98</v>
      </c>
      <c r="M191" s="2" t="s">
        <v>248</v>
      </c>
      <c r="N191" s="1">
        <v>22.42</v>
      </c>
      <c r="O191" s="3">
        <f>N191*0.9</f>
        <v>20.178000000000001</v>
      </c>
      <c r="P191" s="3">
        <f>O191*1.15</f>
        <v>23.204699999999999</v>
      </c>
      <c r="Q191" s="5">
        <f>P191+G191</f>
        <v>23.404699999999998</v>
      </c>
    </row>
    <row r="192" spans="1:17" x14ac:dyDescent="0.2">
      <c r="A192" s="7">
        <v>1019284</v>
      </c>
      <c r="B192" s="7" t="s">
        <v>323</v>
      </c>
      <c r="C192" s="6">
        <v>16.97</v>
      </c>
      <c r="D192" s="5">
        <v>1</v>
      </c>
      <c r="E192" s="5">
        <v>15.969999999999999</v>
      </c>
      <c r="F192" s="3">
        <v>13.71</v>
      </c>
      <c r="G192" s="1">
        <v>0.2</v>
      </c>
      <c r="H192" s="3">
        <f>E192-G192</f>
        <v>15.77</v>
      </c>
      <c r="I192" s="3">
        <f>H192/1.15</f>
        <v>13.71304347826087</v>
      </c>
      <c r="J192" s="3">
        <f>H192-I192</f>
        <v>2.0569565217391297</v>
      </c>
      <c r="K192" s="5">
        <f>I192+J192+G192</f>
        <v>15.969999999999999</v>
      </c>
      <c r="L192" s="5">
        <v>15.969999999999999</v>
      </c>
      <c r="M192" s="2" t="s">
        <v>248</v>
      </c>
      <c r="N192" s="1">
        <v>13.71</v>
      </c>
      <c r="O192" s="3">
        <f>N192*0.9</f>
        <v>12.339</v>
      </c>
      <c r="P192" s="3">
        <f>O192*1.15</f>
        <v>14.18985</v>
      </c>
      <c r="Q192" s="5">
        <f>P192+G192</f>
        <v>14.389849999999999</v>
      </c>
    </row>
    <row r="193" spans="1:17" x14ac:dyDescent="0.2">
      <c r="A193" s="7">
        <v>1031474</v>
      </c>
      <c r="B193" s="7" t="s">
        <v>322</v>
      </c>
      <c r="C193" s="6">
        <v>16.47</v>
      </c>
      <c r="D193" s="5">
        <v>1</v>
      </c>
      <c r="E193" s="5">
        <v>15.469999999999999</v>
      </c>
      <c r="F193" s="3">
        <v>13.28</v>
      </c>
      <c r="G193" s="1">
        <v>0.2</v>
      </c>
      <c r="H193" s="3">
        <f>E193-G193</f>
        <v>15.27</v>
      </c>
      <c r="I193" s="3">
        <f>H193/1.15</f>
        <v>13.278260869565218</v>
      </c>
      <c r="J193" s="3">
        <f>H193-I193</f>
        <v>1.991739130434782</v>
      </c>
      <c r="K193" s="5">
        <f>I193+J193+G193</f>
        <v>15.469999999999999</v>
      </c>
      <c r="L193" s="5">
        <v>15.469999999999999</v>
      </c>
      <c r="M193" s="2" t="s">
        <v>248</v>
      </c>
      <c r="N193" s="1">
        <v>13.28</v>
      </c>
      <c r="O193" s="3">
        <f>N193*0.9</f>
        <v>11.952</v>
      </c>
      <c r="P193" s="3">
        <f>O193*1.15</f>
        <v>13.7448</v>
      </c>
      <c r="Q193" s="5">
        <f>P193+G193</f>
        <v>13.944799999999999</v>
      </c>
    </row>
    <row r="194" spans="1:17" x14ac:dyDescent="0.2">
      <c r="A194" s="7">
        <v>1017799</v>
      </c>
      <c r="B194" s="7" t="s">
        <v>321</v>
      </c>
      <c r="C194" s="6">
        <v>19.98</v>
      </c>
      <c r="D194" s="5">
        <v>2</v>
      </c>
      <c r="E194" s="5">
        <v>17.98</v>
      </c>
      <c r="F194" s="3">
        <v>15.46</v>
      </c>
      <c r="G194" s="1">
        <v>0.2</v>
      </c>
      <c r="H194" s="3">
        <f>E194-G194</f>
        <v>17.78</v>
      </c>
      <c r="I194" s="3">
        <f>H194/1.15</f>
        <v>15.460869565217394</v>
      </c>
      <c r="J194" s="3">
        <f>H194-I194</f>
        <v>2.3191304347826076</v>
      </c>
      <c r="K194" s="5">
        <f>I194+J194+G194</f>
        <v>17.98</v>
      </c>
      <c r="L194" s="5">
        <v>17.98</v>
      </c>
      <c r="M194" s="2" t="s">
        <v>248</v>
      </c>
      <c r="N194" s="1">
        <v>15.46</v>
      </c>
      <c r="O194" s="3">
        <f>N194*0.9</f>
        <v>13.914000000000001</v>
      </c>
      <c r="P194" s="3">
        <f>O194*1.15</f>
        <v>16.001100000000001</v>
      </c>
      <c r="Q194" s="5">
        <f>P194+G194</f>
        <v>16.2011</v>
      </c>
    </row>
    <row r="195" spans="1:17" x14ac:dyDescent="0.2">
      <c r="A195" s="7">
        <v>1009489</v>
      </c>
      <c r="B195" s="7" t="s">
        <v>320</v>
      </c>
      <c r="C195" s="6">
        <v>22.49</v>
      </c>
      <c r="D195" s="5">
        <v>2</v>
      </c>
      <c r="E195" s="5">
        <v>20.49</v>
      </c>
      <c r="F195" s="3">
        <v>17.64</v>
      </c>
      <c r="G195" s="1">
        <v>0.2</v>
      </c>
      <c r="H195" s="3">
        <f>E195-G195</f>
        <v>20.29</v>
      </c>
      <c r="I195" s="3">
        <f>H195/1.15</f>
        <v>17.643478260869564</v>
      </c>
      <c r="J195" s="3">
        <f>H195-I195</f>
        <v>2.646521739130435</v>
      </c>
      <c r="K195" s="5">
        <f>I195+J195+G195</f>
        <v>20.49</v>
      </c>
      <c r="L195" s="5">
        <v>20.49</v>
      </c>
      <c r="M195" s="2" t="s">
        <v>248</v>
      </c>
      <c r="N195" s="1">
        <v>17.64</v>
      </c>
      <c r="O195" s="3">
        <f>N195*0.9</f>
        <v>15.876000000000001</v>
      </c>
      <c r="P195" s="3">
        <f>O195*1.15</f>
        <v>18.257400000000001</v>
      </c>
      <c r="Q195" s="5">
        <f>P195+G195</f>
        <v>18.4574</v>
      </c>
    </row>
    <row r="196" spans="1:17" x14ac:dyDescent="0.2">
      <c r="A196" s="7">
        <v>1017121</v>
      </c>
      <c r="B196" s="7" t="s">
        <v>319</v>
      </c>
      <c r="C196" s="6">
        <v>22.49</v>
      </c>
      <c r="D196" s="5">
        <v>2</v>
      </c>
      <c r="E196" s="5">
        <v>20.49</v>
      </c>
      <c r="F196" s="3">
        <v>17.64</v>
      </c>
      <c r="G196" s="1">
        <v>0.2</v>
      </c>
      <c r="H196" s="3">
        <f>E196-G196</f>
        <v>20.29</v>
      </c>
      <c r="I196" s="3">
        <f>H196/1.15</f>
        <v>17.643478260869564</v>
      </c>
      <c r="J196" s="3">
        <f>H196-I196</f>
        <v>2.646521739130435</v>
      </c>
      <c r="K196" s="5">
        <f>I196+J196+G196</f>
        <v>20.49</v>
      </c>
      <c r="L196" s="5">
        <v>20.49</v>
      </c>
      <c r="M196" s="2" t="s">
        <v>248</v>
      </c>
      <c r="N196" s="1">
        <v>17.64</v>
      </c>
      <c r="O196" s="3">
        <f>N196*0.9</f>
        <v>15.876000000000001</v>
      </c>
      <c r="P196" s="3">
        <f>O196*1.15</f>
        <v>18.257400000000001</v>
      </c>
      <c r="Q196" s="5">
        <f>P196+G196</f>
        <v>18.4574</v>
      </c>
    </row>
    <row r="197" spans="1:17" x14ac:dyDescent="0.2">
      <c r="A197" s="7">
        <v>1007066</v>
      </c>
      <c r="B197" s="7" t="s">
        <v>318</v>
      </c>
      <c r="C197" s="6">
        <v>24.97</v>
      </c>
      <c r="D197" s="5">
        <v>3</v>
      </c>
      <c r="E197" s="5">
        <v>21.97</v>
      </c>
      <c r="F197" s="3">
        <v>18.93</v>
      </c>
      <c r="G197" s="1">
        <v>0.2</v>
      </c>
      <c r="H197" s="3">
        <f>E197-G197</f>
        <v>21.77</v>
      </c>
      <c r="I197" s="3">
        <f>H197/1.15</f>
        <v>18.930434782608696</v>
      </c>
      <c r="J197" s="3">
        <f>H197-I197</f>
        <v>2.8395652173913035</v>
      </c>
      <c r="K197" s="5">
        <f>I197+J197+G197</f>
        <v>21.97</v>
      </c>
      <c r="L197" s="5">
        <v>21.97</v>
      </c>
      <c r="M197" s="2" t="s">
        <v>248</v>
      </c>
      <c r="N197" s="1">
        <v>18.93</v>
      </c>
      <c r="O197" s="3">
        <f>N197*0.9</f>
        <v>17.036999999999999</v>
      </c>
      <c r="P197" s="3">
        <f>O197*1.15</f>
        <v>19.592549999999996</v>
      </c>
      <c r="Q197" s="5">
        <f>P197+G197</f>
        <v>19.792549999999995</v>
      </c>
    </row>
    <row r="198" spans="1:17" x14ac:dyDescent="0.2">
      <c r="A198" s="7">
        <v>1003019</v>
      </c>
      <c r="B198" s="7" t="s">
        <v>317</v>
      </c>
      <c r="C198" s="6">
        <v>22.49</v>
      </c>
      <c r="D198" s="5">
        <v>3</v>
      </c>
      <c r="E198" s="5">
        <v>19.489999999999998</v>
      </c>
      <c r="F198" s="3">
        <v>16.77</v>
      </c>
      <c r="G198" s="1">
        <v>0.2</v>
      </c>
      <c r="H198" s="3">
        <f>E198-G198</f>
        <v>19.29</v>
      </c>
      <c r="I198" s="3">
        <f>H198/1.15</f>
        <v>16.773913043478263</v>
      </c>
      <c r="J198" s="3">
        <f>H198-I198</f>
        <v>2.5160869565217361</v>
      </c>
      <c r="K198" s="5">
        <f>I198+J198+G198</f>
        <v>19.489999999999998</v>
      </c>
      <c r="L198" s="5">
        <v>19.489999999999998</v>
      </c>
      <c r="M198" s="2" t="s">
        <v>248</v>
      </c>
      <c r="N198" s="1">
        <v>16.77</v>
      </c>
      <c r="O198" s="3">
        <f>N198*0.9</f>
        <v>15.093</v>
      </c>
      <c r="P198" s="3">
        <f>O198*1.15</f>
        <v>17.356949999999998</v>
      </c>
      <c r="Q198" s="5">
        <f>P198+G198</f>
        <v>17.556949999999997</v>
      </c>
    </row>
    <row r="199" spans="1:17" x14ac:dyDescent="0.2">
      <c r="A199" s="7">
        <v>1030989</v>
      </c>
      <c r="B199" s="7" t="s">
        <v>316</v>
      </c>
      <c r="C199" s="6">
        <v>19.98</v>
      </c>
      <c r="D199" s="5">
        <v>2</v>
      </c>
      <c r="E199" s="5">
        <v>17.98</v>
      </c>
      <c r="F199" s="3">
        <v>15.46</v>
      </c>
      <c r="G199" s="1">
        <v>0.2</v>
      </c>
      <c r="H199" s="3">
        <f>E199-G199</f>
        <v>17.78</v>
      </c>
      <c r="I199" s="3">
        <f>H199/1.15</f>
        <v>15.460869565217394</v>
      </c>
      <c r="J199" s="3">
        <f>H199-I199</f>
        <v>2.3191304347826076</v>
      </c>
      <c r="K199" s="5">
        <f>I199+J199+G199</f>
        <v>17.98</v>
      </c>
      <c r="L199" s="5">
        <v>17.98</v>
      </c>
      <c r="M199" s="2" t="s">
        <v>248</v>
      </c>
      <c r="N199" s="1">
        <v>15.46</v>
      </c>
      <c r="O199" s="3">
        <f>N199*0.9</f>
        <v>13.914000000000001</v>
      </c>
      <c r="P199" s="3">
        <f>O199*1.15</f>
        <v>16.001100000000001</v>
      </c>
      <c r="Q199" s="5">
        <f>P199+G199</f>
        <v>16.2011</v>
      </c>
    </row>
    <row r="200" spans="1:17" x14ac:dyDescent="0.2">
      <c r="A200" s="7">
        <v>1022815</v>
      </c>
      <c r="B200" s="7" t="s">
        <v>315</v>
      </c>
      <c r="C200" s="6">
        <v>19.98</v>
      </c>
      <c r="D200" s="5">
        <v>2</v>
      </c>
      <c r="E200" s="5">
        <v>17.98</v>
      </c>
      <c r="F200" s="3">
        <v>15.46</v>
      </c>
      <c r="G200" s="1">
        <v>0.2</v>
      </c>
      <c r="H200" s="3">
        <f>E200-G200</f>
        <v>17.78</v>
      </c>
      <c r="I200" s="3">
        <f>H200/1.15</f>
        <v>15.460869565217394</v>
      </c>
      <c r="J200" s="3">
        <f>H200-I200</f>
        <v>2.3191304347826076</v>
      </c>
      <c r="K200" s="5">
        <f>I200+J200+G200</f>
        <v>17.98</v>
      </c>
      <c r="L200" s="5">
        <v>17.98</v>
      </c>
      <c r="M200" s="2" t="s">
        <v>248</v>
      </c>
      <c r="N200" s="1">
        <v>15.46</v>
      </c>
      <c r="O200" s="3">
        <f>N200*0.9</f>
        <v>13.914000000000001</v>
      </c>
      <c r="P200" s="3">
        <f>O200*1.15</f>
        <v>16.001100000000001</v>
      </c>
      <c r="Q200" s="5">
        <f>P200+G200</f>
        <v>16.2011</v>
      </c>
    </row>
    <row r="201" spans="1:17" x14ac:dyDescent="0.2">
      <c r="A201" s="7">
        <v>1019387</v>
      </c>
      <c r="B201" s="7" t="s">
        <v>314</v>
      </c>
      <c r="C201" s="6">
        <v>19.98</v>
      </c>
      <c r="D201" s="5">
        <v>2</v>
      </c>
      <c r="E201" s="5">
        <v>17.98</v>
      </c>
      <c r="F201" s="3">
        <v>15.46</v>
      </c>
      <c r="G201" s="1">
        <v>0.2</v>
      </c>
      <c r="H201" s="3">
        <f>E201-G201</f>
        <v>17.78</v>
      </c>
      <c r="I201" s="3">
        <f>H201/1.15</f>
        <v>15.460869565217394</v>
      </c>
      <c r="J201" s="3">
        <f>H201-I201</f>
        <v>2.3191304347826076</v>
      </c>
      <c r="K201" s="5">
        <f>I201+J201+G201</f>
        <v>17.98</v>
      </c>
      <c r="L201" s="5">
        <v>17.98</v>
      </c>
      <c r="M201" s="2" t="s">
        <v>248</v>
      </c>
      <c r="N201" s="1">
        <v>15.46</v>
      </c>
      <c r="O201" s="3">
        <f>N201*0.9</f>
        <v>13.914000000000001</v>
      </c>
      <c r="P201" s="3">
        <f>O201*1.15</f>
        <v>16.001100000000001</v>
      </c>
      <c r="Q201" s="5">
        <f>P201+G201</f>
        <v>16.2011</v>
      </c>
    </row>
    <row r="202" spans="1:17" x14ac:dyDescent="0.2">
      <c r="A202" s="7">
        <v>1023153</v>
      </c>
      <c r="B202" s="7" t="s">
        <v>313</v>
      </c>
      <c r="C202" s="6">
        <v>19.95</v>
      </c>
      <c r="D202" s="5">
        <v>1.5</v>
      </c>
      <c r="E202" s="5">
        <v>18.45</v>
      </c>
      <c r="F202" s="3">
        <v>15.87</v>
      </c>
      <c r="G202" s="1">
        <v>0.1</v>
      </c>
      <c r="H202" s="3">
        <f>E202-G202</f>
        <v>18.349999999999998</v>
      </c>
      <c r="I202" s="3">
        <f>H202/1.15</f>
        <v>15.956521739130434</v>
      </c>
      <c r="J202" s="3">
        <f>H202-I202</f>
        <v>2.3934782608695642</v>
      </c>
      <c r="K202" s="5">
        <f>I202+J202+G202</f>
        <v>18.45</v>
      </c>
      <c r="L202" s="5">
        <v>18.45</v>
      </c>
      <c r="M202" s="2" t="s">
        <v>248</v>
      </c>
      <c r="N202" s="1">
        <v>15.87</v>
      </c>
      <c r="O202" s="3">
        <f>N202*0.9</f>
        <v>14.282999999999999</v>
      </c>
      <c r="P202" s="3">
        <f>O202*1.15</f>
        <v>16.425449999999998</v>
      </c>
      <c r="Q202" s="5">
        <f>P202+G202</f>
        <v>16.525449999999999</v>
      </c>
    </row>
    <row r="203" spans="1:17" x14ac:dyDescent="0.2">
      <c r="A203" s="7">
        <v>1015077</v>
      </c>
      <c r="B203" s="7" t="s">
        <v>312</v>
      </c>
      <c r="C203" s="6">
        <v>15.79</v>
      </c>
      <c r="D203" s="5">
        <v>1</v>
      </c>
      <c r="E203" s="5">
        <v>14.79</v>
      </c>
      <c r="F203" s="3">
        <v>12.69</v>
      </c>
      <c r="G203" s="1">
        <v>0.2</v>
      </c>
      <c r="H203" s="3">
        <f>E203-G203</f>
        <v>14.59</v>
      </c>
      <c r="I203" s="3">
        <f>H203/1.15</f>
        <v>12.68695652173913</v>
      </c>
      <c r="J203" s="3">
        <f>H203-I203</f>
        <v>1.9030434782608694</v>
      </c>
      <c r="K203" s="5">
        <f>I203+J203+G203</f>
        <v>14.79</v>
      </c>
      <c r="L203" s="5">
        <v>14.79</v>
      </c>
      <c r="M203" s="2" t="s">
        <v>248</v>
      </c>
      <c r="N203" s="1">
        <v>12.69</v>
      </c>
      <c r="O203" s="3">
        <f>N203*0.9</f>
        <v>11.420999999999999</v>
      </c>
      <c r="P203" s="3">
        <f>O203*1.15</f>
        <v>13.134149999999998</v>
      </c>
      <c r="Q203" s="5">
        <f>P203+G203</f>
        <v>13.334149999999998</v>
      </c>
    </row>
    <row r="204" spans="1:17" x14ac:dyDescent="0.2">
      <c r="A204" s="7">
        <v>1017912</v>
      </c>
      <c r="B204" s="7" t="s">
        <v>311</v>
      </c>
      <c r="C204" s="6">
        <v>15.99</v>
      </c>
      <c r="D204" s="5">
        <v>1</v>
      </c>
      <c r="E204" s="5">
        <v>14.99</v>
      </c>
      <c r="F204" s="3">
        <v>12.86</v>
      </c>
      <c r="G204" s="1">
        <v>0.2</v>
      </c>
      <c r="H204" s="3">
        <f>E204-G204</f>
        <v>14.790000000000001</v>
      </c>
      <c r="I204" s="3">
        <f>H204/1.15</f>
        <v>12.860869565217394</v>
      </c>
      <c r="J204" s="3">
        <f>H204-I204</f>
        <v>1.929130434782607</v>
      </c>
      <c r="K204" s="5">
        <f>I204+J204+G204</f>
        <v>14.99</v>
      </c>
      <c r="L204" s="5">
        <v>14.99</v>
      </c>
      <c r="M204" s="2" t="s">
        <v>248</v>
      </c>
      <c r="N204" s="1">
        <v>12.86</v>
      </c>
      <c r="O204" s="3">
        <f>N204*0.9</f>
        <v>11.574</v>
      </c>
      <c r="P204" s="3">
        <f>O204*1.15</f>
        <v>13.310099999999998</v>
      </c>
      <c r="Q204" s="5">
        <f>P204+G204</f>
        <v>13.510099999999998</v>
      </c>
    </row>
    <row r="205" spans="1:17" x14ac:dyDescent="0.2">
      <c r="A205" s="7">
        <v>1015075</v>
      </c>
      <c r="B205" s="7" t="s">
        <v>310</v>
      </c>
      <c r="C205" s="6">
        <v>15.79</v>
      </c>
      <c r="D205" s="5">
        <v>1</v>
      </c>
      <c r="E205" s="5">
        <v>14.79</v>
      </c>
      <c r="F205" s="3">
        <v>12.69</v>
      </c>
      <c r="G205" s="1">
        <v>0.2</v>
      </c>
      <c r="H205" s="3">
        <f>E205-G205</f>
        <v>14.59</v>
      </c>
      <c r="I205" s="3">
        <f>H205/1.15</f>
        <v>12.68695652173913</v>
      </c>
      <c r="J205" s="3">
        <f>H205-I205</f>
        <v>1.9030434782608694</v>
      </c>
      <c r="K205" s="5">
        <f>I205+J205+G205</f>
        <v>14.79</v>
      </c>
      <c r="L205" s="5">
        <v>14.79</v>
      </c>
      <c r="M205" s="2" t="s">
        <v>248</v>
      </c>
      <c r="N205" s="1">
        <v>12.69</v>
      </c>
      <c r="O205" s="3">
        <f>N205*0.9</f>
        <v>11.420999999999999</v>
      </c>
      <c r="P205" s="3">
        <f>O205*1.15</f>
        <v>13.134149999999998</v>
      </c>
      <c r="Q205" s="5">
        <f>P205+G205</f>
        <v>13.334149999999998</v>
      </c>
    </row>
    <row r="206" spans="1:17" x14ac:dyDescent="0.2">
      <c r="A206" s="7">
        <v>1019373</v>
      </c>
      <c r="B206" s="7" t="s">
        <v>309</v>
      </c>
      <c r="C206" s="6">
        <v>15.79</v>
      </c>
      <c r="D206" s="5">
        <v>1</v>
      </c>
      <c r="E206" s="5">
        <v>14.79</v>
      </c>
      <c r="F206" s="3">
        <v>12.69</v>
      </c>
      <c r="G206" s="1">
        <v>0.2</v>
      </c>
      <c r="H206" s="3">
        <f>E206-G206</f>
        <v>14.59</v>
      </c>
      <c r="I206" s="3">
        <f>H206/1.15</f>
        <v>12.68695652173913</v>
      </c>
      <c r="J206" s="3">
        <f>H206-I206</f>
        <v>1.9030434782608694</v>
      </c>
      <c r="K206" s="5">
        <f>I206+J206+G206</f>
        <v>14.79</v>
      </c>
      <c r="L206" s="5">
        <v>14.79</v>
      </c>
      <c r="M206" s="2" t="s">
        <v>248</v>
      </c>
      <c r="N206" s="1">
        <v>12.69</v>
      </c>
      <c r="O206" s="3">
        <f>N206*0.9</f>
        <v>11.420999999999999</v>
      </c>
      <c r="P206" s="3">
        <f>O206*1.15</f>
        <v>13.134149999999998</v>
      </c>
      <c r="Q206" s="5">
        <f>P206+G206</f>
        <v>13.334149999999998</v>
      </c>
    </row>
    <row r="207" spans="1:17" x14ac:dyDescent="0.2">
      <c r="A207" s="7">
        <v>1017911</v>
      </c>
      <c r="B207" s="7" t="s">
        <v>308</v>
      </c>
      <c r="C207" s="6">
        <v>15.99</v>
      </c>
      <c r="D207" s="5">
        <v>1</v>
      </c>
      <c r="E207" s="5">
        <v>14.99</v>
      </c>
      <c r="F207" s="3">
        <v>12.86</v>
      </c>
      <c r="G207" s="1">
        <v>0.2</v>
      </c>
      <c r="H207" s="3">
        <f>E207-G207</f>
        <v>14.790000000000001</v>
      </c>
      <c r="I207" s="3">
        <f>H207/1.15</f>
        <v>12.860869565217394</v>
      </c>
      <c r="J207" s="3">
        <f>H207-I207</f>
        <v>1.929130434782607</v>
      </c>
      <c r="K207" s="5">
        <f>I207+J207+G207</f>
        <v>14.99</v>
      </c>
      <c r="L207" s="5">
        <v>14.99</v>
      </c>
      <c r="M207" s="2" t="s">
        <v>248</v>
      </c>
      <c r="N207" s="1">
        <v>12.86</v>
      </c>
      <c r="O207" s="3">
        <f>N207*0.9</f>
        <v>11.574</v>
      </c>
      <c r="P207" s="3">
        <f>O207*1.15</f>
        <v>13.310099999999998</v>
      </c>
      <c r="Q207" s="5">
        <f>P207+G207</f>
        <v>13.510099999999998</v>
      </c>
    </row>
    <row r="208" spans="1:17" x14ac:dyDescent="0.2">
      <c r="A208" s="7">
        <v>1017954</v>
      </c>
      <c r="B208" s="7" t="s">
        <v>307</v>
      </c>
      <c r="C208" s="6">
        <v>15.79</v>
      </c>
      <c r="D208" s="5">
        <v>1</v>
      </c>
      <c r="E208" s="5">
        <v>14.79</v>
      </c>
      <c r="F208" s="3">
        <v>12.69</v>
      </c>
      <c r="G208" s="1">
        <v>0.2</v>
      </c>
      <c r="H208" s="3">
        <f>E208-G208</f>
        <v>14.59</v>
      </c>
      <c r="I208" s="3">
        <f>H208/1.15</f>
        <v>12.68695652173913</v>
      </c>
      <c r="J208" s="3">
        <f>H208-I208</f>
        <v>1.9030434782608694</v>
      </c>
      <c r="K208" s="5">
        <f>I208+J208+G208</f>
        <v>14.79</v>
      </c>
      <c r="L208" s="5">
        <v>14.79</v>
      </c>
      <c r="M208" s="2" t="s">
        <v>248</v>
      </c>
      <c r="N208" s="1">
        <v>12.69</v>
      </c>
      <c r="O208" s="3">
        <f>N208*0.9</f>
        <v>11.420999999999999</v>
      </c>
      <c r="P208" s="3">
        <f>O208*1.15</f>
        <v>13.134149999999998</v>
      </c>
      <c r="Q208" s="5">
        <f>P208+G208</f>
        <v>13.334149999999998</v>
      </c>
    </row>
    <row r="209" spans="1:17" x14ac:dyDescent="0.2">
      <c r="A209" s="7">
        <v>1029733</v>
      </c>
      <c r="B209" s="7" t="s">
        <v>306</v>
      </c>
      <c r="C209" s="6">
        <v>15.99</v>
      </c>
      <c r="D209" s="5">
        <v>2</v>
      </c>
      <c r="E209" s="5">
        <v>13.99</v>
      </c>
      <c r="F209" s="3">
        <v>11.99</v>
      </c>
      <c r="G209" s="1">
        <v>0.2</v>
      </c>
      <c r="H209" s="3">
        <f>E209-G209</f>
        <v>13.790000000000001</v>
      </c>
      <c r="I209" s="3">
        <f>H209/1.15</f>
        <v>11.991304347826089</v>
      </c>
      <c r="J209" s="3">
        <f>H209-I209</f>
        <v>1.7986956521739117</v>
      </c>
      <c r="K209" s="5">
        <f>I209+J209+G209</f>
        <v>13.99</v>
      </c>
      <c r="L209" s="5">
        <v>13.99</v>
      </c>
      <c r="M209" s="2" t="s">
        <v>248</v>
      </c>
      <c r="N209" s="1">
        <v>11.99</v>
      </c>
      <c r="O209" s="3">
        <f>N209*0.9</f>
        <v>10.791</v>
      </c>
      <c r="P209" s="3">
        <f>O209*1.15</f>
        <v>12.409649999999999</v>
      </c>
      <c r="Q209" s="5">
        <f>P209+G209</f>
        <v>12.609649999999998</v>
      </c>
    </row>
    <row r="210" spans="1:17" x14ac:dyDescent="0.2">
      <c r="A210" s="7">
        <v>1001282</v>
      </c>
      <c r="B210" s="7" t="s">
        <v>305</v>
      </c>
      <c r="C210" s="6">
        <v>16.79</v>
      </c>
      <c r="D210" s="5">
        <v>2</v>
      </c>
      <c r="E210" s="5">
        <v>14.79</v>
      </c>
      <c r="F210" s="3">
        <v>12.69</v>
      </c>
      <c r="G210" s="1">
        <v>0.2</v>
      </c>
      <c r="H210" s="3">
        <f>E210-G210</f>
        <v>14.59</v>
      </c>
      <c r="I210" s="3">
        <f>H210/1.15</f>
        <v>12.68695652173913</v>
      </c>
      <c r="J210" s="3">
        <f>H210-I210</f>
        <v>1.9030434782608694</v>
      </c>
      <c r="K210" s="5">
        <f>I210+J210+G210</f>
        <v>14.79</v>
      </c>
      <c r="L210" s="5">
        <v>14.79</v>
      </c>
      <c r="M210" s="2" t="s">
        <v>248</v>
      </c>
      <c r="N210" s="1">
        <v>12.69</v>
      </c>
      <c r="O210" s="3">
        <f>N210*0.9</f>
        <v>11.420999999999999</v>
      </c>
      <c r="P210" s="3">
        <f>O210*1.15</f>
        <v>13.134149999999998</v>
      </c>
      <c r="Q210" s="5">
        <f>P210+G210</f>
        <v>13.334149999999998</v>
      </c>
    </row>
    <row r="211" spans="1:17" x14ac:dyDescent="0.2">
      <c r="A211" s="7">
        <v>1029453</v>
      </c>
      <c r="B211" s="7" t="s">
        <v>304</v>
      </c>
      <c r="C211" s="6">
        <v>19.989999999999998</v>
      </c>
      <c r="D211" s="5">
        <v>2</v>
      </c>
      <c r="E211" s="5">
        <v>17.989999999999998</v>
      </c>
      <c r="F211" s="3">
        <v>15.47</v>
      </c>
      <c r="G211" s="1">
        <v>0.2</v>
      </c>
      <c r="H211" s="3">
        <f>E211-G211</f>
        <v>17.79</v>
      </c>
      <c r="I211" s="3">
        <f>H211/1.15</f>
        <v>15.469565217391304</v>
      </c>
      <c r="J211" s="3">
        <f>H211-I211</f>
        <v>2.3204347826086948</v>
      </c>
      <c r="K211" s="5">
        <f>I211+J211+G211</f>
        <v>17.989999999999998</v>
      </c>
      <c r="L211" s="5">
        <v>17.989999999999998</v>
      </c>
      <c r="M211" s="2" t="s">
        <v>248</v>
      </c>
      <c r="N211" s="1">
        <v>15.47</v>
      </c>
      <c r="O211" s="3">
        <f>N211*0.9</f>
        <v>13.923</v>
      </c>
      <c r="P211" s="3">
        <f>O211*1.15</f>
        <v>16.01145</v>
      </c>
      <c r="Q211" s="5">
        <f>P211+G211</f>
        <v>16.211449999999999</v>
      </c>
    </row>
    <row r="212" spans="1:17" x14ac:dyDescent="0.2">
      <c r="A212" s="7">
        <v>1000845</v>
      </c>
      <c r="B212" s="7" t="s">
        <v>303</v>
      </c>
      <c r="C212" s="6">
        <v>17.48</v>
      </c>
      <c r="D212" s="5">
        <v>2</v>
      </c>
      <c r="E212" s="5">
        <v>15.48</v>
      </c>
      <c r="F212" s="3">
        <v>13.29</v>
      </c>
      <c r="G212" s="1">
        <v>0.2</v>
      </c>
      <c r="H212" s="3">
        <f>E212-G212</f>
        <v>15.280000000000001</v>
      </c>
      <c r="I212" s="3">
        <f>H212/1.15</f>
        <v>13.286956521739132</v>
      </c>
      <c r="J212" s="3">
        <f>H212-I212</f>
        <v>1.9930434782608693</v>
      </c>
      <c r="K212" s="5">
        <f>I212+J212+G212</f>
        <v>15.48</v>
      </c>
      <c r="L212" s="5">
        <v>15.48</v>
      </c>
      <c r="M212" s="2" t="s">
        <v>248</v>
      </c>
      <c r="N212" s="1">
        <v>13.29</v>
      </c>
      <c r="O212" s="3">
        <f>N212*0.9</f>
        <v>11.961</v>
      </c>
      <c r="P212" s="3">
        <f>O212*1.15</f>
        <v>13.755149999999999</v>
      </c>
      <c r="Q212" s="5">
        <f>P212+G212</f>
        <v>13.955149999999998</v>
      </c>
    </row>
    <row r="213" spans="1:17" x14ac:dyDescent="0.2">
      <c r="A213" s="7">
        <v>1024852</v>
      </c>
      <c r="B213" s="7" t="s">
        <v>302</v>
      </c>
      <c r="C213" s="6">
        <v>19.989999999999998</v>
      </c>
      <c r="D213" s="5">
        <v>2</v>
      </c>
      <c r="E213" s="5">
        <v>17.989999999999998</v>
      </c>
      <c r="F213" s="3">
        <v>15.47</v>
      </c>
      <c r="G213" s="1">
        <v>0.2</v>
      </c>
      <c r="H213" s="3">
        <f>E213-G213</f>
        <v>17.79</v>
      </c>
      <c r="I213" s="3">
        <f>H213/1.15</f>
        <v>15.469565217391304</v>
      </c>
      <c r="J213" s="3">
        <f>H213-I213</f>
        <v>2.3204347826086948</v>
      </c>
      <c r="K213" s="5">
        <f>I213+J213+G213</f>
        <v>17.989999999999998</v>
      </c>
      <c r="L213" s="5">
        <v>17.989999999999998</v>
      </c>
      <c r="M213" s="2" t="s">
        <v>248</v>
      </c>
      <c r="N213" s="1">
        <v>15.47</v>
      </c>
      <c r="O213" s="3">
        <f>N213*0.9</f>
        <v>13.923</v>
      </c>
      <c r="P213" s="3">
        <f>O213*1.15</f>
        <v>16.01145</v>
      </c>
      <c r="Q213" s="5">
        <f>P213+G213</f>
        <v>16.211449999999999</v>
      </c>
    </row>
    <row r="214" spans="1:17" x14ac:dyDescent="0.2">
      <c r="A214" s="7">
        <v>1015716</v>
      </c>
      <c r="B214" s="7" t="s">
        <v>301</v>
      </c>
      <c r="C214" s="6">
        <v>19.989999999999998</v>
      </c>
      <c r="D214" s="5">
        <v>2</v>
      </c>
      <c r="E214" s="5">
        <v>17.989999999999998</v>
      </c>
      <c r="F214" s="3">
        <v>15.47</v>
      </c>
      <c r="G214" s="1">
        <v>0.2</v>
      </c>
      <c r="H214" s="3">
        <f>E214-G214</f>
        <v>17.79</v>
      </c>
      <c r="I214" s="3">
        <f>H214/1.15</f>
        <v>15.469565217391304</v>
      </c>
      <c r="J214" s="3">
        <f>H214-I214</f>
        <v>2.3204347826086948</v>
      </c>
      <c r="K214" s="5">
        <f>I214+J214+G214</f>
        <v>17.989999999999998</v>
      </c>
      <c r="L214" s="5">
        <v>17.989999999999998</v>
      </c>
      <c r="M214" s="2" t="s">
        <v>248</v>
      </c>
      <c r="N214" s="1">
        <v>15.47</v>
      </c>
      <c r="O214" s="3">
        <f>N214*0.9</f>
        <v>13.923</v>
      </c>
      <c r="P214" s="3">
        <f>O214*1.15</f>
        <v>16.01145</v>
      </c>
      <c r="Q214" s="5">
        <f>P214+G214</f>
        <v>16.211449999999999</v>
      </c>
    </row>
    <row r="215" spans="1:17" x14ac:dyDescent="0.2">
      <c r="A215" s="7">
        <v>1020548</v>
      </c>
      <c r="B215" s="7" t="s">
        <v>300</v>
      </c>
      <c r="C215" s="6">
        <v>24.99</v>
      </c>
      <c r="D215" s="5">
        <v>2</v>
      </c>
      <c r="E215" s="5">
        <v>22.99</v>
      </c>
      <c r="F215" s="3">
        <v>19.82</v>
      </c>
      <c r="G215" s="1">
        <v>0.2</v>
      </c>
      <c r="H215" s="3">
        <f>E215-G215</f>
        <v>22.79</v>
      </c>
      <c r="I215" s="3">
        <f>H215/1.15</f>
        <v>19.817391304347826</v>
      </c>
      <c r="J215" s="3">
        <f>H215-I215</f>
        <v>2.9726086956521733</v>
      </c>
      <c r="K215" s="5">
        <f>I215+J215+G215</f>
        <v>22.99</v>
      </c>
      <c r="L215" s="5">
        <v>22.99</v>
      </c>
      <c r="M215" s="2" t="s">
        <v>248</v>
      </c>
      <c r="N215" s="1">
        <v>19.82</v>
      </c>
      <c r="O215" s="3">
        <f>N215*0.9</f>
        <v>17.838000000000001</v>
      </c>
      <c r="P215" s="3">
        <f>O215*1.15</f>
        <v>20.5137</v>
      </c>
      <c r="Q215" s="5">
        <f>P215+G215</f>
        <v>20.713699999999999</v>
      </c>
    </row>
    <row r="216" spans="1:17" x14ac:dyDescent="0.2">
      <c r="A216" s="7">
        <v>1034231</v>
      </c>
      <c r="B216" s="7" t="s">
        <v>299</v>
      </c>
      <c r="C216" s="6">
        <v>19.989999999999998</v>
      </c>
      <c r="D216" s="5">
        <v>2</v>
      </c>
      <c r="E216" s="5">
        <v>17.989999999999998</v>
      </c>
      <c r="F216" s="3">
        <v>15.47</v>
      </c>
      <c r="G216" s="1">
        <v>0.2</v>
      </c>
      <c r="H216" s="3">
        <f>E216-G216</f>
        <v>17.79</v>
      </c>
      <c r="I216" s="3">
        <f>H216/1.15</f>
        <v>15.469565217391304</v>
      </c>
      <c r="J216" s="3">
        <f>H216-I216</f>
        <v>2.3204347826086948</v>
      </c>
      <c r="K216" s="5">
        <f>I216+J216+G216</f>
        <v>17.989999999999998</v>
      </c>
      <c r="L216" s="5">
        <v>17.989999999999998</v>
      </c>
      <c r="M216" s="2" t="s">
        <v>248</v>
      </c>
      <c r="N216" s="1">
        <v>15.47</v>
      </c>
      <c r="O216" s="3">
        <f>N216*0.9</f>
        <v>13.923</v>
      </c>
      <c r="P216" s="3">
        <f>O216*1.15</f>
        <v>16.01145</v>
      </c>
      <c r="Q216" s="5">
        <f>P216+G216</f>
        <v>16.211449999999999</v>
      </c>
    </row>
    <row r="217" spans="1:17" x14ac:dyDescent="0.2">
      <c r="A217" s="7">
        <v>1001240</v>
      </c>
      <c r="B217" s="7" t="s">
        <v>298</v>
      </c>
      <c r="C217" s="6">
        <v>42.29</v>
      </c>
      <c r="D217" s="5">
        <v>3</v>
      </c>
      <c r="E217" s="5">
        <v>39.29</v>
      </c>
      <c r="F217" s="3">
        <v>33.99</v>
      </c>
      <c r="G217" s="1">
        <v>0.2</v>
      </c>
      <c r="H217" s="3">
        <f>E217-G217</f>
        <v>39.089999999999996</v>
      </c>
      <c r="I217" s="3">
        <f>H217/1.15</f>
        <v>33.991304347826087</v>
      </c>
      <c r="J217" s="3">
        <f>H217-I217</f>
        <v>5.0986956521739089</v>
      </c>
      <c r="K217" s="5">
        <f>I217+J217+G217</f>
        <v>39.29</v>
      </c>
      <c r="L217" s="5">
        <v>39.29</v>
      </c>
      <c r="M217" s="2" t="s">
        <v>248</v>
      </c>
      <c r="N217" s="1">
        <v>33.99</v>
      </c>
      <c r="O217" s="3">
        <f>N217*0.9</f>
        <v>30.591000000000001</v>
      </c>
      <c r="P217" s="3">
        <f>O217*1.15</f>
        <v>35.179649999999995</v>
      </c>
      <c r="Q217" s="5">
        <f>P217+G217</f>
        <v>35.379649999999998</v>
      </c>
    </row>
    <row r="218" spans="1:17" x14ac:dyDescent="0.2">
      <c r="A218" s="7">
        <v>1001455</v>
      </c>
      <c r="B218" s="7" t="s">
        <v>297</v>
      </c>
      <c r="C218" s="6">
        <v>19.989999999999998</v>
      </c>
      <c r="D218" s="5">
        <v>2</v>
      </c>
      <c r="E218" s="5">
        <v>17.989999999999998</v>
      </c>
      <c r="F218" s="3">
        <v>15.47</v>
      </c>
      <c r="G218" s="1">
        <v>0.2</v>
      </c>
      <c r="H218" s="3">
        <f>E218-G218</f>
        <v>17.79</v>
      </c>
      <c r="I218" s="3">
        <f>H218/1.15</f>
        <v>15.469565217391304</v>
      </c>
      <c r="J218" s="3">
        <f>H218-I218</f>
        <v>2.3204347826086948</v>
      </c>
      <c r="K218" s="5">
        <f>I218+J218+G218</f>
        <v>17.989999999999998</v>
      </c>
      <c r="L218" s="5">
        <v>17.989999999999998</v>
      </c>
      <c r="M218" s="2" t="s">
        <v>248</v>
      </c>
      <c r="N218" s="1">
        <v>15.47</v>
      </c>
      <c r="O218" s="3">
        <f>N218*0.9</f>
        <v>13.923</v>
      </c>
      <c r="P218" s="3">
        <f>O218*1.15</f>
        <v>16.01145</v>
      </c>
      <c r="Q218" s="5">
        <f>P218+G218</f>
        <v>16.211449999999999</v>
      </c>
    </row>
    <row r="219" spans="1:17" x14ac:dyDescent="0.2">
      <c r="A219" s="7">
        <v>1014440</v>
      </c>
      <c r="B219" s="7" t="s">
        <v>296</v>
      </c>
      <c r="C219" s="6">
        <v>18.78</v>
      </c>
      <c r="D219" s="5">
        <v>2</v>
      </c>
      <c r="E219" s="5">
        <v>16.78</v>
      </c>
      <c r="F219" s="3">
        <v>14.42</v>
      </c>
      <c r="G219" s="1">
        <v>0.2</v>
      </c>
      <c r="H219" s="3">
        <f>E219-G219</f>
        <v>16.580000000000002</v>
      </c>
      <c r="I219" s="3">
        <f>H219/1.15</f>
        <v>14.417391304347829</v>
      </c>
      <c r="J219" s="3">
        <f>H219-I219</f>
        <v>2.1626086956521728</v>
      </c>
      <c r="K219" s="5">
        <f>I219+J219+G219</f>
        <v>16.78</v>
      </c>
      <c r="L219" s="5">
        <v>16.78</v>
      </c>
      <c r="M219" s="2" t="s">
        <v>248</v>
      </c>
      <c r="N219" s="1">
        <v>14.42</v>
      </c>
      <c r="O219" s="3">
        <f>N219*0.9</f>
        <v>12.978</v>
      </c>
      <c r="P219" s="3">
        <f>O219*1.15</f>
        <v>14.924699999999998</v>
      </c>
      <c r="Q219" s="5">
        <f>P219+G219</f>
        <v>15.124699999999997</v>
      </c>
    </row>
    <row r="220" spans="1:17" x14ac:dyDescent="0.2">
      <c r="A220" s="7">
        <v>1017204</v>
      </c>
      <c r="B220" s="7" t="s">
        <v>295</v>
      </c>
      <c r="C220" s="6">
        <v>19.989999999999998</v>
      </c>
      <c r="D220" s="5">
        <v>2</v>
      </c>
      <c r="E220" s="5">
        <v>17.989999999999998</v>
      </c>
      <c r="F220" s="3">
        <v>15.47</v>
      </c>
      <c r="G220" s="1">
        <v>0.2</v>
      </c>
      <c r="H220" s="3">
        <f>E220-G220</f>
        <v>17.79</v>
      </c>
      <c r="I220" s="3">
        <f>H220/1.15</f>
        <v>15.469565217391304</v>
      </c>
      <c r="J220" s="3">
        <f>H220-I220</f>
        <v>2.3204347826086948</v>
      </c>
      <c r="K220" s="5">
        <f>I220+J220+G220</f>
        <v>17.989999999999998</v>
      </c>
      <c r="L220" s="5">
        <v>17.989999999999998</v>
      </c>
      <c r="M220" s="2" t="s">
        <v>248</v>
      </c>
      <c r="N220" s="1">
        <v>15.47</v>
      </c>
      <c r="O220" s="3">
        <f>N220*0.9</f>
        <v>13.923</v>
      </c>
      <c r="P220" s="3">
        <f>O220*1.15</f>
        <v>16.01145</v>
      </c>
      <c r="Q220" s="5">
        <f>P220+G220</f>
        <v>16.211449999999999</v>
      </c>
    </row>
    <row r="221" spans="1:17" x14ac:dyDescent="0.2">
      <c r="A221" s="7">
        <v>1004270</v>
      </c>
      <c r="B221" s="7" t="s">
        <v>294</v>
      </c>
      <c r="C221" s="6">
        <v>19.989999999999998</v>
      </c>
      <c r="D221" s="5">
        <v>2</v>
      </c>
      <c r="E221" s="5">
        <v>17.989999999999998</v>
      </c>
      <c r="F221" s="3">
        <v>15.47</v>
      </c>
      <c r="G221" s="1">
        <v>0.2</v>
      </c>
      <c r="H221" s="3">
        <f>E221-G221</f>
        <v>17.79</v>
      </c>
      <c r="I221" s="3">
        <f>H221/1.15</f>
        <v>15.469565217391304</v>
      </c>
      <c r="J221" s="3">
        <f>H221-I221</f>
        <v>2.3204347826086948</v>
      </c>
      <c r="K221" s="5">
        <f>I221+J221+G221</f>
        <v>17.989999999999998</v>
      </c>
      <c r="L221" s="5">
        <v>17.989999999999998</v>
      </c>
      <c r="M221" s="2" t="s">
        <v>248</v>
      </c>
      <c r="N221" s="1">
        <v>15.47</v>
      </c>
      <c r="O221" s="3">
        <f>N221*0.9</f>
        <v>13.923</v>
      </c>
      <c r="P221" s="3">
        <f>O221*1.15</f>
        <v>16.01145</v>
      </c>
      <c r="Q221" s="5">
        <f>P221+G221</f>
        <v>16.211449999999999</v>
      </c>
    </row>
    <row r="222" spans="1:17" x14ac:dyDescent="0.2">
      <c r="A222" s="7">
        <v>1031712</v>
      </c>
      <c r="B222" s="7" t="s">
        <v>293</v>
      </c>
      <c r="C222" s="6">
        <v>21.99</v>
      </c>
      <c r="D222" s="5">
        <v>2</v>
      </c>
      <c r="E222" s="5">
        <v>19.989999999999998</v>
      </c>
      <c r="F222" s="3">
        <v>17.21</v>
      </c>
      <c r="G222" s="1">
        <v>0.2</v>
      </c>
      <c r="H222" s="3">
        <f>E222-G222</f>
        <v>19.79</v>
      </c>
      <c r="I222" s="3">
        <f>H222/1.15</f>
        <v>17.208695652173915</v>
      </c>
      <c r="J222" s="3">
        <f>H222-I222</f>
        <v>2.5813043478260838</v>
      </c>
      <c r="K222" s="5">
        <f>I222+J222+G222</f>
        <v>19.989999999999998</v>
      </c>
      <c r="L222" s="5">
        <v>19.989999999999998</v>
      </c>
      <c r="M222" s="2" t="s">
        <v>248</v>
      </c>
      <c r="N222" s="1">
        <v>17.21</v>
      </c>
      <c r="O222" s="3">
        <f>N222*0.9</f>
        <v>15.489000000000001</v>
      </c>
      <c r="P222" s="3">
        <f>O222*1.15</f>
        <v>17.812349999999999</v>
      </c>
      <c r="Q222" s="5">
        <f>P222+G222</f>
        <v>18.012349999999998</v>
      </c>
    </row>
    <row r="223" spans="1:17" x14ac:dyDescent="0.2">
      <c r="A223" s="7">
        <v>1000797</v>
      </c>
      <c r="B223" s="7" t="s">
        <v>292</v>
      </c>
      <c r="C223" s="6">
        <v>21.99</v>
      </c>
      <c r="D223" s="5">
        <v>2</v>
      </c>
      <c r="E223" s="5">
        <v>19.989999999999998</v>
      </c>
      <c r="F223" s="3">
        <v>17.21</v>
      </c>
      <c r="G223" s="1">
        <v>0.2</v>
      </c>
      <c r="H223" s="3">
        <f>E223-G223</f>
        <v>19.79</v>
      </c>
      <c r="I223" s="3">
        <f>H223/1.15</f>
        <v>17.208695652173915</v>
      </c>
      <c r="J223" s="3">
        <f>H223-I223</f>
        <v>2.5813043478260838</v>
      </c>
      <c r="K223" s="5">
        <f>I223+J223+G223</f>
        <v>19.989999999999998</v>
      </c>
      <c r="L223" s="5">
        <v>19.989999999999998</v>
      </c>
      <c r="M223" s="2" t="s">
        <v>248</v>
      </c>
      <c r="N223" s="1">
        <v>17.21</v>
      </c>
      <c r="O223" s="3">
        <f>N223*0.9</f>
        <v>15.489000000000001</v>
      </c>
      <c r="P223" s="3">
        <f>O223*1.15</f>
        <v>17.812349999999999</v>
      </c>
      <c r="Q223" s="5">
        <f>P223+G223</f>
        <v>18.012349999999998</v>
      </c>
    </row>
    <row r="224" spans="1:17" x14ac:dyDescent="0.2">
      <c r="A224" s="7">
        <v>1013875</v>
      </c>
      <c r="B224" s="7" t="s">
        <v>291</v>
      </c>
      <c r="C224" s="6">
        <v>22.99</v>
      </c>
      <c r="D224" s="5">
        <v>2</v>
      </c>
      <c r="E224" s="5">
        <v>20.99</v>
      </c>
      <c r="F224" s="3">
        <v>18.079999999999998</v>
      </c>
      <c r="G224" s="1">
        <v>0.2</v>
      </c>
      <c r="H224" s="3">
        <f>E224-G224</f>
        <v>20.79</v>
      </c>
      <c r="I224" s="3">
        <f>H224/1.15</f>
        <v>18.078260869565216</v>
      </c>
      <c r="J224" s="3">
        <f>H224-I224</f>
        <v>2.7117391304347827</v>
      </c>
      <c r="K224" s="5">
        <f>I224+J224+G224</f>
        <v>20.99</v>
      </c>
      <c r="L224" s="5">
        <v>20.99</v>
      </c>
      <c r="M224" s="2" t="s">
        <v>248</v>
      </c>
      <c r="N224" s="1">
        <v>18.079999999999998</v>
      </c>
      <c r="O224" s="3">
        <f>N224*0.9</f>
        <v>16.271999999999998</v>
      </c>
      <c r="P224" s="3">
        <f>O224*1.15</f>
        <v>18.712799999999998</v>
      </c>
      <c r="Q224" s="5">
        <f>P224+G224</f>
        <v>18.912799999999997</v>
      </c>
    </row>
    <row r="225" spans="1:17" x14ac:dyDescent="0.2">
      <c r="A225" s="7">
        <v>1027943</v>
      </c>
      <c r="B225" s="7" t="s">
        <v>290</v>
      </c>
      <c r="C225" s="6">
        <v>24.99</v>
      </c>
      <c r="D225" s="5">
        <v>2</v>
      </c>
      <c r="E225" s="5">
        <v>22.99</v>
      </c>
      <c r="F225" s="3">
        <v>19.82</v>
      </c>
      <c r="G225" s="1">
        <v>0.2</v>
      </c>
      <c r="H225" s="3">
        <f>E225-G225</f>
        <v>22.79</v>
      </c>
      <c r="I225" s="3">
        <f>H225/1.15</f>
        <v>19.817391304347826</v>
      </c>
      <c r="J225" s="3">
        <f>H225-I225</f>
        <v>2.9726086956521733</v>
      </c>
      <c r="K225" s="5">
        <f>I225+J225+G225</f>
        <v>22.99</v>
      </c>
      <c r="L225" s="5">
        <v>22.99</v>
      </c>
      <c r="M225" s="2" t="s">
        <v>248</v>
      </c>
      <c r="N225" s="1">
        <v>19.82</v>
      </c>
      <c r="O225" s="3">
        <f>N225*0.9</f>
        <v>17.838000000000001</v>
      </c>
      <c r="P225" s="3">
        <f>O225*1.15</f>
        <v>20.5137</v>
      </c>
      <c r="Q225" s="5">
        <f>P225+G225</f>
        <v>20.713699999999999</v>
      </c>
    </row>
    <row r="226" spans="1:17" x14ac:dyDescent="0.2">
      <c r="A226" s="7">
        <v>1028409</v>
      </c>
      <c r="B226" s="7" t="s">
        <v>289</v>
      </c>
      <c r="C226" s="6">
        <v>34.99</v>
      </c>
      <c r="D226" s="5">
        <v>2</v>
      </c>
      <c r="E226" s="5">
        <v>32.99</v>
      </c>
      <c r="F226" s="3">
        <v>28.51</v>
      </c>
      <c r="G226" s="1">
        <v>0.2</v>
      </c>
      <c r="H226" s="3">
        <f>E226-G226</f>
        <v>32.79</v>
      </c>
      <c r="I226" s="3">
        <f>H226/1.15</f>
        <v>28.513043478260872</v>
      </c>
      <c r="J226" s="3">
        <f>H226-I226</f>
        <v>4.2769565217391268</v>
      </c>
      <c r="K226" s="5">
        <f>I226+J226+G226</f>
        <v>32.99</v>
      </c>
      <c r="L226" s="5">
        <v>32.99</v>
      </c>
      <c r="M226" s="2" t="s">
        <v>248</v>
      </c>
      <c r="N226" s="1">
        <v>28.51</v>
      </c>
      <c r="O226" s="3">
        <f>N226*0.9</f>
        <v>25.659000000000002</v>
      </c>
      <c r="P226" s="3">
        <f>O226*1.15</f>
        <v>29.507850000000001</v>
      </c>
      <c r="Q226" s="5">
        <f>P226+G226</f>
        <v>29.707850000000001</v>
      </c>
    </row>
    <row r="227" spans="1:17" x14ac:dyDescent="0.2">
      <c r="A227" s="7">
        <v>1029294</v>
      </c>
      <c r="B227" s="7" t="s">
        <v>288</v>
      </c>
      <c r="C227" s="6">
        <v>19.989999999999998</v>
      </c>
      <c r="D227" s="5">
        <v>2</v>
      </c>
      <c r="E227" s="5">
        <v>17.989999999999998</v>
      </c>
      <c r="F227" s="3">
        <v>15.47</v>
      </c>
      <c r="G227" s="1">
        <v>0.2</v>
      </c>
      <c r="H227" s="3">
        <f>E227-G227</f>
        <v>17.79</v>
      </c>
      <c r="I227" s="3">
        <f>H227/1.15</f>
        <v>15.469565217391304</v>
      </c>
      <c r="J227" s="3">
        <f>H227-I227</f>
        <v>2.3204347826086948</v>
      </c>
      <c r="K227" s="5">
        <f>I227+J227+G227</f>
        <v>17.989999999999998</v>
      </c>
      <c r="L227" s="5">
        <v>17.989999999999998</v>
      </c>
      <c r="M227" s="2" t="s">
        <v>248</v>
      </c>
      <c r="N227" s="1">
        <v>15.47</v>
      </c>
      <c r="O227" s="3">
        <f>N227*0.9</f>
        <v>13.923</v>
      </c>
      <c r="P227" s="3">
        <f>O227*1.15</f>
        <v>16.01145</v>
      </c>
      <c r="Q227" s="5">
        <f>P227+G227</f>
        <v>16.211449999999999</v>
      </c>
    </row>
    <row r="228" spans="1:17" x14ac:dyDescent="0.2">
      <c r="A228" s="7">
        <v>1029378</v>
      </c>
      <c r="B228" s="7" t="s">
        <v>287</v>
      </c>
      <c r="C228" s="6">
        <v>19.989999999999998</v>
      </c>
      <c r="D228" s="5">
        <v>2</v>
      </c>
      <c r="E228" s="5">
        <v>17.989999999999998</v>
      </c>
      <c r="F228" s="3">
        <v>15.47</v>
      </c>
      <c r="G228" s="1">
        <v>0.2</v>
      </c>
      <c r="H228" s="3">
        <f>E228-G228</f>
        <v>17.79</v>
      </c>
      <c r="I228" s="3">
        <f>H228/1.15</f>
        <v>15.469565217391304</v>
      </c>
      <c r="J228" s="3">
        <f>H228-I228</f>
        <v>2.3204347826086948</v>
      </c>
      <c r="K228" s="5">
        <f>I228+J228+G228</f>
        <v>17.989999999999998</v>
      </c>
      <c r="L228" s="5">
        <v>17.989999999999998</v>
      </c>
      <c r="M228" s="2" t="s">
        <v>248</v>
      </c>
      <c r="N228" s="1">
        <v>15.47</v>
      </c>
      <c r="O228" s="3">
        <f>N228*0.9</f>
        <v>13.923</v>
      </c>
      <c r="P228" s="3">
        <f>O228*1.15</f>
        <v>16.01145</v>
      </c>
      <c r="Q228" s="5">
        <f>P228+G228</f>
        <v>16.211449999999999</v>
      </c>
    </row>
    <row r="229" spans="1:17" x14ac:dyDescent="0.2">
      <c r="A229" s="7">
        <v>1029379</v>
      </c>
      <c r="B229" s="7" t="s">
        <v>286</v>
      </c>
      <c r="C229" s="6">
        <v>21.99</v>
      </c>
      <c r="D229" s="5">
        <v>2</v>
      </c>
      <c r="E229" s="5">
        <v>19.989999999999998</v>
      </c>
      <c r="F229" s="3">
        <v>17.21</v>
      </c>
      <c r="G229" s="1">
        <v>0.2</v>
      </c>
      <c r="H229" s="3">
        <f>E229-G229</f>
        <v>19.79</v>
      </c>
      <c r="I229" s="3">
        <f>H229/1.15</f>
        <v>17.208695652173915</v>
      </c>
      <c r="J229" s="3">
        <f>H229-I229</f>
        <v>2.5813043478260838</v>
      </c>
      <c r="K229" s="5">
        <f>I229+J229+G229</f>
        <v>19.989999999999998</v>
      </c>
      <c r="L229" s="5">
        <v>19.989999999999998</v>
      </c>
      <c r="M229" s="2" t="s">
        <v>248</v>
      </c>
      <c r="N229" s="1">
        <v>17.21</v>
      </c>
      <c r="O229" s="3">
        <f>N229*0.9</f>
        <v>15.489000000000001</v>
      </c>
      <c r="P229" s="3">
        <f>O229*1.15</f>
        <v>17.812349999999999</v>
      </c>
      <c r="Q229" s="5">
        <f>P229+G229</f>
        <v>18.012349999999998</v>
      </c>
    </row>
    <row r="230" spans="1:17" x14ac:dyDescent="0.2">
      <c r="A230" s="7">
        <v>1034154</v>
      </c>
      <c r="B230" s="7" t="s">
        <v>285</v>
      </c>
      <c r="C230" s="6">
        <v>16.989999999999998</v>
      </c>
      <c r="D230" s="5">
        <v>1.5</v>
      </c>
      <c r="E230" s="5">
        <v>15.489999999999998</v>
      </c>
      <c r="F230" s="3">
        <v>13.3</v>
      </c>
      <c r="G230" s="1">
        <v>0.2</v>
      </c>
      <c r="H230" s="3">
        <f>E230-G230</f>
        <v>15.29</v>
      </c>
      <c r="I230" s="3">
        <f>H230/1.15</f>
        <v>13.295652173913044</v>
      </c>
      <c r="J230" s="3">
        <f>H230-I230</f>
        <v>1.9943478260869547</v>
      </c>
      <c r="K230" s="5">
        <f>I230+J230+G230</f>
        <v>15.489999999999998</v>
      </c>
      <c r="L230" s="5">
        <v>15.489999999999998</v>
      </c>
      <c r="M230" s="2" t="s">
        <v>248</v>
      </c>
      <c r="N230" s="1">
        <v>13.3</v>
      </c>
      <c r="O230" s="3">
        <f>N230*0.9</f>
        <v>11.97</v>
      </c>
      <c r="P230" s="3">
        <f>O230*1.15</f>
        <v>13.765499999999999</v>
      </c>
      <c r="Q230" s="5">
        <f>P230+G230</f>
        <v>13.965499999999999</v>
      </c>
    </row>
    <row r="231" spans="1:17" x14ac:dyDescent="0.2">
      <c r="A231" s="7">
        <v>1026496</v>
      </c>
      <c r="B231" s="7" t="s">
        <v>284</v>
      </c>
      <c r="C231" s="6">
        <v>15.99</v>
      </c>
      <c r="D231" s="5">
        <v>1.5</v>
      </c>
      <c r="E231" s="5">
        <v>14.49</v>
      </c>
      <c r="F231" s="3">
        <v>12.43</v>
      </c>
      <c r="G231" s="1">
        <v>0.2</v>
      </c>
      <c r="H231" s="3">
        <f>E231-G231</f>
        <v>14.290000000000001</v>
      </c>
      <c r="I231" s="3">
        <f>H231/1.15</f>
        <v>12.426086956521742</v>
      </c>
      <c r="J231" s="3">
        <f>H231-I231</f>
        <v>1.8639130434782594</v>
      </c>
      <c r="K231" s="5">
        <f>I231+J231+G231</f>
        <v>14.49</v>
      </c>
      <c r="L231" s="5">
        <v>14.49</v>
      </c>
      <c r="M231" s="2" t="s">
        <v>248</v>
      </c>
      <c r="N231" s="1">
        <v>12.43</v>
      </c>
      <c r="O231" s="3">
        <f>N231*0.9</f>
        <v>11.186999999999999</v>
      </c>
      <c r="P231" s="3">
        <f>O231*1.15</f>
        <v>12.865049999999998</v>
      </c>
      <c r="Q231" s="5">
        <f>P231+G231</f>
        <v>13.065049999999998</v>
      </c>
    </row>
    <row r="232" spans="1:17" x14ac:dyDescent="0.2">
      <c r="A232" s="7">
        <v>1006607</v>
      </c>
      <c r="B232" s="7" t="s">
        <v>283</v>
      </c>
      <c r="C232" s="6">
        <v>17.48</v>
      </c>
      <c r="D232" s="5">
        <v>2</v>
      </c>
      <c r="E232" s="5">
        <v>15.48</v>
      </c>
      <c r="F232" s="3">
        <v>13.29</v>
      </c>
      <c r="G232" s="1">
        <v>0.2</v>
      </c>
      <c r="H232" s="3">
        <f>E232-G232</f>
        <v>15.280000000000001</v>
      </c>
      <c r="I232" s="3">
        <f>H232/1.15</f>
        <v>13.286956521739132</v>
      </c>
      <c r="J232" s="3">
        <f>H232-I232</f>
        <v>1.9930434782608693</v>
      </c>
      <c r="K232" s="5">
        <f>I232+J232+G232</f>
        <v>15.48</v>
      </c>
      <c r="L232" s="5">
        <v>15.48</v>
      </c>
      <c r="M232" s="2" t="s">
        <v>248</v>
      </c>
      <c r="N232" s="1">
        <v>13.29</v>
      </c>
      <c r="O232" s="3">
        <f>N232*0.9</f>
        <v>11.961</v>
      </c>
      <c r="P232" s="3">
        <f>O232*1.15</f>
        <v>13.755149999999999</v>
      </c>
      <c r="Q232" s="5">
        <f>P232+G232</f>
        <v>13.955149999999998</v>
      </c>
    </row>
    <row r="233" spans="1:17" x14ac:dyDescent="0.2">
      <c r="A233" s="7">
        <v>1001235</v>
      </c>
      <c r="B233" s="7" t="s">
        <v>282</v>
      </c>
      <c r="C233" s="6">
        <v>17.48</v>
      </c>
      <c r="D233" s="5">
        <v>2</v>
      </c>
      <c r="E233" s="5">
        <v>15.48</v>
      </c>
      <c r="F233" s="3">
        <v>13.29</v>
      </c>
      <c r="G233" s="1">
        <v>0.2</v>
      </c>
      <c r="H233" s="3">
        <f>E233-G233</f>
        <v>15.280000000000001</v>
      </c>
      <c r="I233" s="3">
        <f>H233/1.15</f>
        <v>13.286956521739132</v>
      </c>
      <c r="J233" s="3">
        <f>H233-I233</f>
        <v>1.9930434782608693</v>
      </c>
      <c r="K233" s="5">
        <f>I233+J233+G233</f>
        <v>15.48</v>
      </c>
      <c r="L233" s="5">
        <v>15.48</v>
      </c>
      <c r="M233" s="2" t="s">
        <v>248</v>
      </c>
      <c r="N233" s="1">
        <v>13.29</v>
      </c>
      <c r="O233" s="3">
        <f>N233*0.9</f>
        <v>11.961</v>
      </c>
      <c r="P233" s="3">
        <f>O233*1.15</f>
        <v>13.755149999999999</v>
      </c>
      <c r="Q233" s="5">
        <f>P233+G233</f>
        <v>13.955149999999998</v>
      </c>
    </row>
    <row r="234" spans="1:17" x14ac:dyDescent="0.2">
      <c r="A234" s="7">
        <v>1019080</v>
      </c>
      <c r="B234" s="7" t="s">
        <v>281</v>
      </c>
      <c r="C234" s="6">
        <v>27.98</v>
      </c>
      <c r="D234" s="5">
        <v>2</v>
      </c>
      <c r="E234" s="5">
        <v>25.98</v>
      </c>
      <c r="F234" s="3">
        <v>22.42</v>
      </c>
      <c r="G234" s="1">
        <v>0.2</v>
      </c>
      <c r="H234" s="3">
        <f>E234-G234</f>
        <v>25.78</v>
      </c>
      <c r="I234" s="3">
        <f>H234/1.15</f>
        <v>22.417391304347827</v>
      </c>
      <c r="J234" s="3">
        <f>H234-I234</f>
        <v>3.3626086956521739</v>
      </c>
      <c r="K234" s="5">
        <f>I234+J234+G234</f>
        <v>25.98</v>
      </c>
      <c r="L234" s="5">
        <v>25.98</v>
      </c>
      <c r="M234" s="2" t="s">
        <v>248</v>
      </c>
      <c r="N234" s="1">
        <v>22.42</v>
      </c>
      <c r="O234" s="3">
        <f>N234*0.9</f>
        <v>20.178000000000001</v>
      </c>
      <c r="P234" s="3">
        <f>O234*1.15</f>
        <v>23.204699999999999</v>
      </c>
      <c r="Q234" s="5">
        <f>P234+G234</f>
        <v>23.404699999999998</v>
      </c>
    </row>
    <row r="235" spans="1:17" x14ac:dyDescent="0.2">
      <c r="A235" s="7">
        <v>1028770</v>
      </c>
      <c r="B235" s="7" t="s">
        <v>280</v>
      </c>
      <c r="C235" s="6">
        <v>23.99</v>
      </c>
      <c r="D235" s="5">
        <v>2</v>
      </c>
      <c r="E235" s="5">
        <v>21.99</v>
      </c>
      <c r="F235" s="3">
        <v>18.95</v>
      </c>
      <c r="G235" s="1">
        <v>0.2</v>
      </c>
      <c r="H235" s="3">
        <f>E235-G235</f>
        <v>21.79</v>
      </c>
      <c r="I235" s="3">
        <f>H235/1.15</f>
        <v>18.947826086956521</v>
      </c>
      <c r="J235" s="3">
        <f>H235-I235</f>
        <v>2.842173913043478</v>
      </c>
      <c r="K235" s="5">
        <f>I235+J235+G235</f>
        <v>21.99</v>
      </c>
      <c r="L235" s="5">
        <v>21.99</v>
      </c>
      <c r="M235" s="2" t="s">
        <v>248</v>
      </c>
      <c r="N235" s="1">
        <v>18.95</v>
      </c>
      <c r="O235" s="3">
        <f>N235*0.9</f>
        <v>17.055</v>
      </c>
      <c r="P235" s="3">
        <f>O235*1.15</f>
        <v>19.613249999999997</v>
      </c>
      <c r="Q235" s="5">
        <f>P235+G235</f>
        <v>19.813249999999996</v>
      </c>
    </row>
    <row r="236" spans="1:17" x14ac:dyDescent="0.2">
      <c r="A236" s="7">
        <v>1030983</v>
      </c>
      <c r="B236" s="7" t="s">
        <v>279</v>
      </c>
      <c r="C236" s="6">
        <v>18.989999999999998</v>
      </c>
      <c r="D236" s="5">
        <v>2</v>
      </c>
      <c r="E236" s="5">
        <v>16.989999999999998</v>
      </c>
      <c r="F236" s="3">
        <v>14.6</v>
      </c>
      <c r="G236" s="1">
        <v>0.2</v>
      </c>
      <c r="H236" s="3">
        <f>E236-G236</f>
        <v>16.79</v>
      </c>
      <c r="I236" s="3">
        <f>H236/1.15</f>
        <v>14.6</v>
      </c>
      <c r="J236" s="3">
        <f>H236-I236</f>
        <v>2.1899999999999995</v>
      </c>
      <c r="K236" s="5">
        <f>I236+J236+G236</f>
        <v>16.989999999999998</v>
      </c>
      <c r="L236" s="5">
        <v>16.989999999999998</v>
      </c>
      <c r="M236" s="2" t="s">
        <v>248</v>
      </c>
      <c r="N236" s="1">
        <v>14.6</v>
      </c>
      <c r="O236" s="3">
        <f>N236*0.9</f>
        <v>13.14</v>
      </c>
      <c r="P236" s="3">
        <f>O236*1.15</f>
        <v>15.110999999999999</v>
      </c>
      <c r="Q236" s="5">
        <f>P236+G236</f>
        <v>15.310999999999998</v>
      </c>
    </row>
    <row r="237" spans="1:17" x14ac:dyDescent="0.2">
      <c r="A237" s="7">
        <v>1019083</v>
      </c>
      <c r="B237" s="7" t="s">
        <v>278</v>
      </c>
      <c r="C237" s="6">
        <v>19.989999999999998</v>
      </c>
      <c r="D237" s="5">
        <v>2</v>
      </c>
      <c r="E237" s="5">
        <v>17.989999999999998</v>
      </c>
      <c r="F237" s="3">
        <v>15.47</v>
      </c>
      <c r="G237" s="1">
        <v>0.2</v>
      </c>
      <c r="H237" s="3">
        <f>E237-G237</f>
        <v>17.79</v>
      </c>
      <c r="I237" s="3">
        <f>H237/1.15</f>
        <v>15.469565217391304</v>
      </c>
      <c r="J237" s="3">
        <f>H237-I237</f>
        <v>2.3204347826086948</v>
      </c>
      <c r="K237" s="5">
        <f>I237+J237+G237</f>
        <v>17.989999999999998</v>
      </c>
      <c r="L237" s="5">
        <v>17.989999999999998</v>
      </c>
      <c r="M237" s="2" t="s">
        <v>248</v>
      </c>
      <c r="N237" s="1">
        <v>15.47</v>
      </c>
      <c r="O237" s="3">
        <f>N237*0.9</f>
        <v>13.923</v>
      </c>
      <c r="P237" s="3">
        <f>O237*1.15</f>
        <v>16.01145</v>
      </c>
      <c r="Q237" s="5">
        <f>P237+G237</f>
        <v>16.211449999999999</v>
      </c>
    </row>
    <row r="238" spans="1:17" x14ac:dyDescent="0.2">
      <c r="A238" s="7">
        <v>1012323</v>
      </c>
      <c r="B238" s="7" t="s">
        <v>277</v>
      </c>
      <c r="C238" s="6">
        <v>29.99</v>
      </c>
      <c r="D238" s="5">
        <v>2</v>
      </c>
      <c r="E238" s="5">
        <v>27.99</v>
      </c>
      <c r="F238" s="3">
        <v>24.17</v>
      </c>
      <c r="G238" s="1">
        <v>0.2</v>
      </c>
      <c r="H238" s="3">
        <f>E238-G238</f>
        <v>27.79</v>
      </c>
      <c r="I238" s="3">
        <f>H238/1.15</f>
        <v>24.165217391304349</v>
      </c>
      <c r="J238" s="3">
        <f>H238-I238</f>
        <v>3.6247826086956501</v>
      </c>
      <c r="K238" s="5">
        <f>I238+J238+G238</f>
        <v>27.99</v>
      </c>
      <c r="L238" s="5">
        <v>27.99</v>
      </c>
      <c r="M238" s="2" t="s">
        <v>248</v>
      </c>
      <c r="N238" s="1">
        <v>24.17</v>
      </c>
      <c r="O238" s="3">
        <f>N238*0.9</f>
        <v>21.753000000000004</v>
      </c>
      <c r="P238" s="3">
        <f>O238*1.15</f>
        <v>25.015950000000004</v>
      </c>
      <c r="Q238" s="5">
        <f>P238+G238</f>
        <v>25.215950000000003</v>
      </c>
    </row>
    <row r="239" spans="1:17" x14ac:dyDescent="0.2">
      <c r="A239" s="7">
        <v>1024757</v>
      </c>
      <c r="B239" s="7" t="s">
        <v>276</v>
      </c>
      <c r="C239" s="6">
        <v>18.989999999999998</v>
      </c>
      <c r="D239" s="5">
        <v>2</v>
      </c>
      <c r="E239" s="5">
        <v>16.989999999999998</v>
      </c>
      <c r="F239" s="3">
        <v>14.6</v>
      </c>
      <c r="G239" s="1">
        <v>0.2</v>
      </c>
      <c r="H239" s="3">
        <f>E239-G239</f>
        <v>16.79</v>
      </c>
      <c r="I239" s="3">
        <f>H239/1.15</f>
        <v>14.6</v>
      </c>
      <c r="J239" s="3">
        <f>H239-I239</f>
        <v>2.1899999999999995</v>
      </c>
      <c r="K239" s="5">
        <f>I239+J239+G239</f>
        <v>16.989999999999998</v>
      </c>
      <c r="L239" s="5">
        <v>16.989999999999998</v>
      </c>
      <c r="M239" s="2" t="s">
        <v>248</v>
      </c>
      <c r="N239" s="1">
        <v>14.6</v>
      </c>
      <c r="O239" s="3">
        <f>N239*0.9</f>
        <v>13.14</v>
      </c>
      <c r="P239" s="3">
        <f>O239*1.15</f>
        <v>15.110999999999999</v>
      </c>
      <c r="Q239" s="5">
        <f>P239+G239</f>
        <v>15.310999999999998</v>
      </c>
    </row>
    <row r="240" spans="1:17" x14ac:dyDescent="0.2">
      <c r="A240" s="7">
        <v>1019038</v>
      </c>
      <c r="B240" s="7" t="s">
        <v>275</v>
      </c>
      <c r="C240" s="6">
        <v>21.99</v>
      </c>
      <c r="D240" s="5">
        <v>2</v>
      </c>
      <c r="E240" s="5">
        <v>19.989999999999998</v>
      </c>
      <c r="F240" s="3">
        <v>17.21</v>
      </c>
      <c r="G240" s="1">
        <v>0.2</v>
      </c>
      <c r="H240" s="3">
        <f>E240-G240</f>
        <v>19.79</v>
      </c>
      <c r="I240" s="3">
        <f>H240/1.15</f>
        <v>17.208695652173915</v>
      </c>
      <c r="J240" s="3">
        <f>H240-I240</f>
        <v>2.5813043478260838</v>
      </c>
      <c r="K240" s="5">
        <f>I240+J240+G240</f>
        <v>19.989999999999998</v>
      </c>
      <c r="L240" s="5">
        <v>19.989999999999998</v>
      </c>
      <c r="M240" s="2" t="s">
        <v>248</v>
      </c>
      <c r="N240" s="1">
        <v>17.21</v>
      </c>
      <c r="O240" s="3">
        <f>N240*0.9</f>
        <v>15.489000000000001</v>
      </c>
      <c r="P240" s="3">
        <f>O240*1.15</f>
        <v>17.812349999999999</v>
      </c>
      <c r="Q240" s="5">
        <f>P240+G240</f>
        <v>18.012349999999998</v>
      </c>
    </row>
    <row r="241" spans="1:17" x14ac:dyDescent="0.2">
      <c r="A241" s="7">
        <v>1005024</v>
      </c>
      <c r="B241" s="7" t="s">
        <v>274</v>
      </c>
      <c r="C241" s="6">
        <v>21.99</v>
      </c>
      <c r="D241" s="5">
        <v>2</v>
      </c>
      <c r="E241" s="5">
        <v>19.989999999999998</v>
      </c>
      <c r="F241" s="3">
        <v>17.21</v>
      </c>
      <c r="G241" s="1">
        <v>0.2</v>
      </c>
      <c r="H241" s="3">
        <f>E241-G241</f>
        <v>19.79</v>
      </c>
      <c r="I241" s="3">
        <f>H241/1.15</f>
        <v>17.208695652173915</v>
      </c>
      <c r="J241" s="3">
        <f>H241-I241</f>
        <v>2.5813043478260838</v>
      </c>
      <c r="K241" s="5">
        <f>I241+J241+G241</f>
        <v>19.989999999999998</v>
      </c>
      <c r="L241" s="5">
        <v>19.989999999999998</v>
      </c>
      <c r="M241" s="2" t="s">
        <v>248</v>
      </c>
      <c r="N241" s="1">
        <v>17.21</v>
      </c>
      <c r="O241" s="3">
        <f>N241*0.9</f>
        <v>15.489000000000001</v>
      </c>
      <c r="P241" s="3">
        <f>O241*1.15</f>
        <v>17.812349999999999</v>
      </c>
      <c r="Q241" s="5">
        <f>P241+G241</f>
        <v>18.012349999999998</v>
      </c>
    </row>
    <row r="242" spans="1:17" x14ac:dyDescent="0.2">
      <c r="A242" s="7">
        <v>1000794</v>
      </c>
      <c r="B242" s="7" t="s">
        <v>273</v>
      </c>
      <c r="C242" s="6">
        <v>18.29</v>
      </c>
      <c r="D242" s="5">
        <v>1.5</v>
      </c>
      <c r="E242" s="5">
        <v>16.79</v>
      </c>
      <c r="F242" s="3">
        <v>14.43</v>
      </c>
      <c r="G242" s="1">
        <v>0.2</v>
      </c>
      <c r="H242" s="3">
        <f>E242-G242</f>
        <v>16.59</v>
      </c>
      <c r="I242" s="3">
        <f>H242/1.15</f>
        <v>14.42608695652174</v>
      </c>
      <c r="J242" s="3">
        <f>H242-I242</f>
        <v>2.1639130434782601</v>
      </c>
      <c r="K242" s="5">
        <f>I242+J242+G242</f>
        <v>16.79</v>
      </c>
      <c r="L242" s="5">
        <v>16.79</v>
      </c>
      <c r="M242" s="2" t="s">
        <v>248</v>
      </c>
      <c r="N242" s="1">
        <v>14.43</v>
      </c>
      <c r="O242" s="3">
        <f>N242*0.9</f>
        <v>12.987</v>
      </c>
      <c r="P242" s="3">
        <f>O242*1.15</f>
        <v>14.935049999999999</v>
      </c>
      <c r="Q242" s="5">
        <f>P242+G242</f>
        <v>15.135049999999998</v>
      </c>
    </row>
    <row r="243" spans="1:17" x14ac:dyDescent="0.2">
      <c r="A243" s="7">
        <v>1001006</v>
      </c>
      <c r="B243" s="7" t="s">
        <v>272</v>
      </c>
      <c r="C243" s="6">
        <v>24.41</v>
      </c>
      <c r="D243" s="5">
        <v>2</v>
      </c>
      <c r="E243" s="5">
        <v>22.41</v>
      </c>
      <c r="F243" s="3">
        <v>19.309999999999999</v>
      </c>
      <c r="G243" s="1">
        <v>0.2</v>
      </c>
      <c r="H243" s="3">
        <f>E243-G243</f>
        <v>22.21</v>
      </c>
      <c r="I243" s="3">
        <f>H243/1.15</f>
        <v>19.313043478260873</v>
      </c>
      <c r="J243" s="3">
        <f>H243-I243</f>
        <v>2.8969565217391278</v>
      </c>
      <c r="K243" s="5">
        <f>I243+J243+G243</f>
        <v>22.41</v>
      </c>
      <c r="L243" s="5">
        <v>22.41</v>
      </c>
      <c r="M243" s="2" t="s">
        <v>248</v>
      </c>
      <c r="N243" s="1">
        <v>19.309999999999999</v>
      </c>
      <c r="O243" s="3">
        <f>N243*0.9</f>
        <v>17.378999999999998</v>
      </c>
      <c r="P243" s="3">
        <f>O243*1.15</f>
        <v>19.985849999999996</v>
      </c>
      <c r="Q243" s="5">
        <f>P243+G243</f>
        <v>20.185849999999995</v>
      </c>
    </row>
    <row r="244" spans="1:17" x14ac:dyDescent="0.2">
      <c r="A244" s="7">
        <v>1028829</v>
      </c>
      <c r="B244" s="7" t="s">
        <v>271</v>
      </c>
      <c r="C244" s="6">
        <v>19.670000000000002</v>
      </c>
      <c r="D244" s="5">
        <v>2</v>
      </c>
      <c r="E244" s="5">
        <v>17.670000000000002</v>
      </c>
      <c r="F244" s="3">
        <v>15.19</v>
      </c>
      <c r="G244" s="1">
        <v>0.2</v>
      </c>
      <c r="H244" s="3">
        <f>E244-G244</f>
        <v>17.470000000000002</v>
      </c>
      <c r="I244" s="3">
        <f>H244/1.15</f>
        <v>15.19130434782609</v>
      </c>
      <c r="J244" s="3">
        <f>H244-I244</f>
        <v>2.2786956521739121</v>
      </c>
      <c r="K244" s="5">
        <f>I244+J244+G244</f>
        <v>17.670000000000002</v>
      </c>
      <c r="L244" s="5">
        <v>17.670000000000002</v>
      </c>
      <c r="M244" s="2" t="s">
        <v>248</v>
      </c>
      <c r="N244" s="1">
        <v>15.19</v>
      </c>
      <c r="O244" s="3">
        <f>N244*0.9</f>
        <v>13.670999999999999</v>
      </c>
      <c r="P244" s="3">
        <f>O244*1.15</f>
        <v>15.721649999999999</v>
      </c>
      <c r="Q244" s="5">
        <f>P244+G244</f>
        <v>15.921649999999998</v>
      </c>
    </row>
    <row r="245" spans="1:17" x14ac:dyDescent="0.2">
      <c r="A245" s="7">
        <v>1018960</v>
      </c>
      <c r="B245" s="7" t="s">
        <v>270</v>
      </c>
      <c r="C245" s="6">
        <v>15.99</v>
      </c>
      <c r="D245" s="5">
        <v>2</v>
      </c>
      <c r="E245" s="5">
        <v>13.99</v>
      </c>
      <c r="F245" s="3">
        <v>11.99</v>
      </c>
      <c r="G245" s="1">
        <v>0.2</v>
      </c>
      <c r="H245" s="3">
        <f>E245-G245</f>
        <v>13.790000000000001</v>
      </c>
      <c r="I245" s="3">
        <f>H245/1.15</f>
        <v>11.991304347826089</v>
      </c>
      <c r="J245" s="3">
        <f>H245-I245</f>
        <v>1.7986956521739117</v>
      </c>
      <c r="K245" s="5">
        <f>I245+J245+G245</f>
        <v>13.99</v>
      </c>
      <c r="L245" s="5">
        <v>13.99</v>
      </c>
      <c r="M245" s="2" t="s">
        <v>248</v>
      </c>
      <c r="N245" s="1">
        <v>11.99</v>
      </c>
      <c r="O245" s="3">
        <f>N245*0.9</f>
        <v>10.791</v>
      </c>
      <c r="P245" s="3">
        <f>O245*1.15</f>
        <v>12.409649999999999</v>
      </c>
      <c r="Q245" s="5">
        <f>P245+G245</f>
        <v>12.609649999999998</v>
      </c>
    </row>
    <row r="246" spans="1:17" x14ac:dyDescent="0.2">
      <c r="A246" s="7">
        <v>1002575</v>
      </c>
      <c r="B246" s="7" t="s">
        <v>269</v>
      </c>
      <c r="C246" s="6">
        <v>24.99</v>
      </c>
      <c r="D246" s="5">
        <v>2</v>
      </c>
      <c r="E246" s="5">
        <v>22.99</v>
      </c>
      <c r="F246" s="3">
        <v>19.82</v>
      </c>
      <c r="G246" s="1">
        <v>0.2</v>
      </c>
      <c r="H246" s="3">
        <f>E246-G246</f>
        <v>22.79</v>
      </c>
      <c r="I246" s="3">
        <f>H246/1.15</f>
        <v>19.817391304347826</v>
      </c>
      <c r="J246" s="3">
        <f>H246-I246</f>
        <v>2.9726086956521733</v>
      </c>
      <c r="K246" s="5">
        <f>I246+J246+G246</f>
        <v>22.99</v>
      </c>
      <c r="L246" s="5">
        <v>22.99</v>
      </c>
      <c r="M246" s="2" t="s">
        <v>248</v>
      </c>
      <c r="N246" s="1">
        <v>19.82</v>
      </c>
      <c r="O246" s="3">
        <f>N246*0.9</f>
        <v>17.838000000000001</v>
      </c>
      <c r="P246" s="3">
        <f>O246*1.15</f>
        <v>20.5137</v>
      </c>
      <c r="Q246" s="5">
        <f>P246+G246</f>
        <v>20.713699999999999</v>
      </c>
    </row>
    <row r="247" spans="1:17" x14ac:dyDescent="0.2">
      <c r="A247" s="7">
        <v>1019018</v>
      </c>
      <c r="B247" s="7" t="s">
        <v>268</v>
      </c>
      <c r="C247" s="6">
        <v>15.21</v>
      </c>
      <c r="D247" s="5">
        <v>2.5</v>
      </c>
      <c r="E247" s="5">
        <v>12.71</v>
      </c>
      <c r="F247" s="3">
        <v>10.88</v>
      </c>
      <c r="G247" s="1">
        <v>0.2</v>
      </c>
      <c r="H247" s="3">
        <f>E247-G247</f>
        <v>12.510000000000002</v>
      </c>
      <c r="I247" s="3">
        <f>H247/1.15</f>
        <v>10.878260869565219</v>
      </c>
      <c r="J247" s="3">
        <f>H247-I247</f>
        <v>1.6317391304347826</v>
      </c>
      <c r="K247" s="5">
        <f>I247+J247+G247</f>
        <v>12.71</v>
      </c>
      <c r="L247" s="5">
        <v>12.71</v>
      </c>
      <c r="M247" s="2" t="s">
        <v>248</v>
      </c>
      <c r="N247" s="1">
        <v>10.88</v>
      </c>
      <c r="O247" s="3">
        <f>N247*0.9</f>
        <v>9.7920000000000016</v>
      </c>
      <c r="P247" s="3">
        <f>O247*1.15</f>
        <v>11.260800000000001</v>
      </c>
      <c r="Q247" s="5">
        <f>P247+G247</f>
        <v>11.460800000000001</v>
      </c>
    </row>
    <row r="248" spans="1:17" x14ac:dyDescent="0.2">
      <c r="A248" s="7">
        <v>1016003</v>
      </c>
      <c r="B248" s="7" t="s">
        <v>267</v>
      </c>
      <c r="C248" s="6">
        <v>17.14</v>
      </c>
      <c r="D248" s="5">
        <v>2</v>
      </c>
      <c r="E248" s="5">
        <v>15.14</v>
      </c>
      <c r="F248" s="3">
        <v>12.99</v>
      </c>
      <c r="G248" s="1">
        <v>0.2</v>
      </c>
      <c r="H248" s="3">
        <f>E248-G248</f>
        <v>14.940000000000001</v>
      </c>
      <c r="I248" s="3">
        <f>H248/1.15</f>
        <v>12.991304347826089</v>
      </c>
      <c r="J248" s="3">
        <f>H248-I248</f>
        <v>1.9486956521739121</v>
      </c>
      <c r="K248" s="5">
        <f>I248+J248+G248</f>
        <v>15.14</v>
      </c>
      <c r="L248" s="5">
        <v>15.14</v>
      </c>
      <c r="M248" s="2" t="s">
        <v>248</v>
      </c>
      <c r="N248" s="1">
        <v>12.99</v>
      </c>
      <c r="O248" s="3">
        <f>N248*0.9</f>
        <v>11.691000000000001</v>
      </c>
      <c r="P248" s="3">
        <f>O248*1.15</f>
        <v>13.444649999999999</v>
      </c>
      <c r="Q248" s="5">
        <f>P248+G248</f>
        <v>13.644649999999999</v>
      </c>
    </row>
    <row r="249" spans="1:17" x14ac:dyDescent="0.2">
      <c r="A249" s="7">
        <v>1001678</v>
      </c>
      <c r="B249" s="7" t="s">
        <v>266</v>
      </c>
      <c r="C249" s="6">
        <v>23.99</v>
      </c>
      <c r="D249" s="5">
        <v>2</v>
      </c>
      <c r="E249" s="5">
        <v>21.99</v>
      </c>
      <c r="F249" s="3">
        <v>18.95</v>
      </c>
      <c r="G249" s="1">
        <v>0.2</v>
      </c>
      <c r="H249" s="3">
        <f>E249-G249</f>
        <v>21.79</v>
      </c>
      <c r="I249" s="3">
        <f>H249/1.15</f>
        <v>18.947826086956521</v>
      </c>
      <c r="J249" s="3">
        <f>H249-I249</f>
        <v>2.842173913043478</v>
      </c>
      <c r="K249" s="5">
        <f>I249+J249+G249</f>
        <v>21.99</v>
      </c>
      <c r="L249" s="5">
        <v>21.99</v>
      </c>
      <c r="M249" s="2" t="s">
        <v>248</v>
      </c>
      <c r="N249" s="1">
        <v>18.95</v>
      </c>
      <c r="O249" s="3">
        <f>N249*0.9</f>
        <v>17.055</v>
      </c>
      <c r="P249" s="3">
        <f>O249*1.15</f>
        <v>19.613249999999997</v>
      </c>
      <c r="Q249" s="5">
        <f>P249+G249</f>
        <v>19.813249999999996</v>
      </c>
    </row>
    <row r="250" spans="1:17" x14ac:dyDescent="0.2">
      <c r="A250" s="7">
        <v>1012631</v>
      </c>
      <c r="B250" s="7" t="s">
        <v>265</v>
      </c>
      <c r="C250" s="6">
        <v>25.98</v>
      </c>
      <c r="D250" s="5">
        <v>2</v>
      </c>
      <c r="E250" s="5">
        <v>23.98</v>
      </c>
      <c r="F250" s="3">
        <v>20.68</v>
      </c>
      <c r="G250" s="1">
        <v>0.2</v>
      </c>
      <c r="H250" s="3">
        <f>E250-G250</f>
        <v>23.78</v>
      </c>
      <c r="I250" s="3">
        <f>H250/1.15</f>
        <v>20.678260869565221</v>
      </c>
      <c r="J250" s="3">
        <f>H250-I250</f>
        <v>3.1017391304347797</v>
      </c>
      <c r="K250" s="5">
        <f>I250+J250+G250</f>
        <v>23.98</v>
      </c>
      <c r="L250" s="5">
        <v>23.98</v>
      </c>
      <c r="M250" s="2" t="s">
        <v>248</v>
      </c>
      <c r="N250" s="1">
        <v>20.68</v>
      </c>
      <c r="O250" s="3">
        <f>N250*0.9</f>
        <v>18.612000000000002</v>
      </c>
      <c r="P250" s="3">
        <f>O250*1.15</f>
        <v>21.4038</v>
      </c>
      <c r="Q250" s="5">
        <f>P250+G250</f>
        <v>21.6038</v>
      </c>
    </row>
    <row r="251" spans="1:17" x14ac:dyDescent="0.2">
      <c r="A251" s="7">
        <v>1001368</v>
      </c>
      <c r="B251" s="7" t="s">
        <v>264</v>
      </c>
      <c r="C251" s="6">
        <v>18.98</v>
      </c>
      <c r="D251" s="5">
        <v>2</v>
      </c>
      <c r="E251" s="5">
        <v>16.98</v>
      </c>
      <c r="F251" s="3">
        <v>14.59</v>
      </c>
      <c r="G251" s="1">
        <v>0.2</v>
      </c>
      <c r="H251" s="3">
        <f>E251-G251</f>
        <v>16.78</v>
      </c>
      <c r="I251" s="3">
        <f>H251/1.15</f>
        <v>14.591304347826089</v>
      </c>
      <c r="J251" s="3">
        <f>H251-I251</f>
        <v>2.1886956521739123</v>
      </c>
      <c r="K251" s="5">
        <f>I251+J251+G251</f>
        <v>16.98</v>
      </c>
      <c r="L251" s="5">
        <v>16.98</v>
      </c>
      <c r="M251" s="2" t="s">
        <v>248</v>
      </c>
      <c r="N251" s="1">
        <v>14.59</v>
      </c>
      <c r="O251" s="3">
        <f>N251*0.9</f>
        <v>13.131</v>
      </c>
      <c r="P251" s="3">
        <f>O251*1.15</f>
        <v>15.10065</v>
      </c>
      <c r="Q251" s="5">
        <f>P251+G251</f>
        <v>15.300649999999999</v>
      </c>
    </row>
    <row r="252" spans="1:17" x14ac:dyDescent="0.2">
      <c r="A252" s="7">
        <v>1005716</v>
      </c>
      <c r="B252" s="7" t="s">
        <v>263</v>
      </c>
      <c r="C252" s="6">
        <v>19.989999999999998</v>
      </c>
      <c r="D252" s="5">
        <v>2</v>
      </c>
      <c r="E252" s="5">
        <v>17.989999999999998</v>
      </c>
      <c r="F252" s="3">
        <v>15.47</v>
      </c>
      <c r="G252" s="1">
        <v>0.2</v>
      </c>
      <c r="H252" s="3">
        <f>E252-G252</f>
        <v>17.79</v>
      </c>
      <c r="I252" s="3">
        <f>H252/1.15</f>
        <v>15.469565217391304</v>
      </c>
      <c r="J252" s="3">
        <f>H252-I252</f>
        <v>2.3204347826086948</v>
      </c>
      <c r="K252" s="5">
        <f>I252+J252+G252</f>
        <v>17.989999999999998</v>
      </c>
      <c r="L252" s="5">
        <v>17.989999999999998</v>
      </c>
      <c r="M252" s="2" t="s">
        <v>248</v>
      </c>
      <c r="N252" s="1">
        <v>15.47</v>
      </c>
      <c r="O252" s="3">
        <f>N252*0.9</f>
        <v>13.923</v>
      </c>
      <c r="P252" s="3">
        <f>O252*1.15</f>
        <v>16.01145</v>
      </c>
      <c r="Q252" s="5">
        <f>P252+G252</f>
        <v>16.211449999999999</v>
      </c>
    </row>
    <row r="253" spans="1:17" x14ac:dyDescent="0.2">
      <c r="A253" s="7">
        <v>1011395</v>
      </c>
      <c r="B253" s="7" t="s">
        <v>262</v>
      </c>
      <c r="C253" s="6">
        <v>27.49</v>
      </c>
      <c r="D253" s="5">
        <v>2</v>
      </c>
      <c r="E253" s="5">
        <v>25.49</v>
      </c>
      <c r="F253" s="3">
        <v>21.99</v>
      </c>
      <c r="G253" s="1">
        <v>0.2</v>
      </c>
      <c r="H253" s="3">
        <f>E253-G253</f>
        <v>25.29</v>
      </c>
      <c r="I253" s="3">
        <f>H253/1.15</f>
        <v>21.991304347826087</v>
      </c>
      <c r="J253" s="3">
        <f>H253-I253</f>
        <v>3.2986956521739117</v>
      </c>
      <c r="K253" s="5">
        <f>I253+J253+G253</f>
        <v>25.49</v>
      </c>
      <c r="L253" s="5">
        <v>25.49</v>
      </c>
      <c r="M253" s="2" t="s">
        <v>248</v>
      </c>
      <c r="N253" s="1">
        <v>21.99</v>
      </c>
      <c r="O253" s="3">
        <f>N253*0.9</f>
        <v>19.791</v>
      </c>
      <c r="P253" s="3">
        <f>O253*1.15</f>
        <v>22.759649999999997</v>
      </c>
      <c r="Q253" s="5">
        <f>P253+G253</f>
        <v>22.959649999999996</v>
      </c>
    </row>
    <row r="254" spans="1:17" x14ac:dyDescent="0.2">
      <c r="A254" s="7">
        <v>1001657</v>
      </c>
      <c r="B254" s="7" t="s">
        <v>261</v>
      </c>
      <c r="C254" s="6">
        <v>29.85</v>
      </c>
      <c r="D254" s="5">
        <v>2</v>
      </c>
      <c r="E254" s="5">
        <v>27.85</v>
      </c>
      <c r="F254" s="3">
        <v>24.04</v>
      </c>
      <c r="G254" s="1">
        <v>0.2</v>
      </c>
      <c r="H254" s="3">
        <f>E254-G254</f>
        <v>27.650000000000002</v>
      </c>
      <c r="I254" s="3">
        <f>H254/1.15</f>
        <v>24.04347826086957</v>
      </c>
      <c r="J254" s="3">
        <f>H254-I254</f>
        <v>3.6065217391304323</v>
      </c>
      <c r="K254" s="5">
        <f>I254+J254+G254</f>
        <v>27.85</v>
      </c>
      <c r="L254" s="5">
        <v>27.85</v>
      </c>
      <c r="M254" s="2" t="s">
        <v>248</v>
      </c>
      <c r="N254" s="1">
        <v>24.04</v>
      </c>
      <c r="O254" s="3">
        <f>N254*0.9</f>
        <v>21.635999999999999</v>
      </c>
      <c r="P254" s="3">
        <f>O254*1.15</f>
        <v>24.881399999999996</v>
      </c>
      <c r="Q254" s="5">
        <f>P254+G254</f>
        <v>25.081399999999995</v>
      </c>
    </row>
    <row r="255" spans="1:17" x14ac:dyDescent="0.2">
      <c r="A255" s="7">
        <v>1002463</v>
      </c>
      <c r="B255" s="7" t="s">
        <v>260</v>
      </c>
      <c r="C255" s="6">
        <v>17.48</v>
      </c>
      <c r="D255" s="5">
        <v>2</v>
      </c>
      <c r="E255" s="5">
        <v>15.48</v>
      </c>
      <c r="F255" s="3">
        <v>13.29</v>
      </c>
      <c r="G255" s="1">
        <v>0.2</v>
      </c>
      <c r="H255" s="3">
        <f>E255-G255</f>
        <v>15.280000000000001</v>
      </c>
      <c r="I255" s="3">
        <f>H255/1.15</f>
        <v>13.286956521739132</v>
      </c>
      <c r="J255" s="3">
        <f>H255-I255</f>
        <v>1.9930434782608693</v>
      </c>
      <c r="K255" s="5">
        <f>I255+J255+G255</f>
        <v>15.48</v>
      </c>
      <c r="L255" s="5">
        <v>15.48</v>
      </c>
      <c r="M255" s="2" t="s">
        <v>248</v>
      </c>
      <c r="N255" s="1">
        <v>13.29</v>
      </c>
      <c r="O255" s="3">
        <f>N255*0.9</f>
        <v>11.961</v>
      </c>
      <c r="P255" s="3">
        <f>O255*1.15</f>
        <v>13.755149999999999</v>
      </c>
      <c r="Q255" s="5">
        <f>P255+G255</f>
        <v>13.955149999999998</v>
      </c>
    </row>
    <row r="256" spans="1:17" x14ac:dyDescent="0.2">
      <c r="A256" s="7">
        <v>1001785</v>
      </c>
      <c r="B256" s="7" t="s">
        <v>259</v>
      </c>
      <c r="C256" s="6">
        <v>15.99</v>
      </c>
      <c r="D256" s="5">
        <v>2</v>
      </c>
      <c r="E256" s="5">
        <v>13.99</v>
      </c>
      <c r="F256" s="3">
        <v>11.99</v>
      </c>
      <c r="G256" s="1">
        <v>0.2</v>
      </c>
      <c r="H256" s="3">
        <f>E256-G256</f>
        <v>13.790000000000001</v>
      </c>
      <c r="I256" s="3">
        <f>H256/1.15</f>
        <v>11.991304347826089</v>
      </c>
      <c r="J256" s="3">
        <f>H256-I256</f>
        <v>1.7986956521739117</v>
      </c>
      <c r="K256" s="5">
        <f>I256+J256+G256</f>
        <v>13.99</v>
      </c>
      <c r="L256" s="5">
        <v>13.99</v>
      </c>
      <c r="M256" s="2" t="s">
        <v>248</v>
      </c>
      <c r="N256" s="1">
        <v>11.99</v>
      </c>
      <c r="O256" s="3">
        <f>N256*0.9</f>
        <v>10.791</v>
      </c>
      <c r="P256" s="3">
        <f>O256*1.15</f>
        <v>12.409649999999999</v>
      </c>
      <c r="Q256" s="5">
        <f>P256+G256</f>
        <v>12.609649999999998</v>
      </c>
    </row>
    <row r="257" spans="1:17" x14ac:dyDescent="0.2">
      <c r="A257" s="7">
        <v>1001253</v>
      </c>
      <c r="B257" s="7" t="s">
        <v>258</v>
      </c>
      <c r="C257" s="6">
        <v>19.989999999999998</v>
      </c>
      <c r="D257" s="5">
        <v>2</v>
      </c>
      <c r="E257" s="5">
        <v>17.989999999999998</v>
      </c>
      <c r="F257" s="3">
        <v>15.47</v>
      </c>
      <c r="G257" s="1">
        <v>0.2</v>
      </c>
      <c r="H257" s="3">
        <f>E257-G257</f>
        <v>17.79</v>
      </c>
      <c r="I257" s="3">
        <f>H257/1.15</f>
        <v>15.469565217391304</v>
      </c>
      <c r="J257" s="3">
        <f>H257-I257</f>
        <v>2.3204347826086948</v>
      </c>
      <c r="K257" s="5">
        <f>I257+J257+G257</f>
        <v>17.989999999999998</v>
      </c>
      <c r="L257" s="5">
        <v>17.989999999999998</v>
      </c>
      <c r="M257" s="2" t="s">
        <v>248</v>
      </c>
      <c r="N257" s="1">
        <v>15.47</v>
      </c>
      <c r="O257" s="3">
        <f>N257*0.9</f>
        <v>13.923</v>
      </c>
      <c r="P257" s="3">
        <f>O257*1.15</f>
        <v>16.01145</v>
      </c>
      <c r="Q257" s="5">
        <f>P257+G257</f>
        <v>16.211449999999999</v>
      </c>
    </row>
    <row r="258" spans="1:17" x14ac:dyDescent="0.2">
      <c r="A258" s="7">
        <v>1031097</v>
      </c>
      <c r="B258" s="7" t="s">
        <v>257</v>
      </c>
      <c r="C258" s="6">
        <v>17.989999999999998</v>
      </c>
      <c r="D258" s="5">
        <v>2</v>
      </c>
      <c r="E258" s="5">
        <v>15.989999999999998</v>
      </c>
      <c r="F258" s="3">
        <v>13.73</v>
      </c>
      <c r="G258" s="1">
        <v>0.2</v>
      </c>
      <c r="H258" s="3">
        <f>E258-G258</f>
        <v>15.79</v>
      </c>
      <c r="I258" s="3">
        <f>H258/1.15</f>
        <v>13.730434782608697</v>
      </c>
      <c r="J258" s="3">
        <f>H258-I258</f>
        <v>2.0595652173913024</v>
      </c>
      <c r="K258" s="5">
        <f>I258+J258+G258</f>
        <v>15.989999999999998</v>
      </c>
      <c r="L258" s="5">
        <v>15.989999999999998</v>
      </c>
      <c r="M258" s="2" t="s">
        <v>248</v>
      </c>
      <c r="N258" s="1">
        <v>13.73</v>
      </c>
      <c r="O258" s="3">
        <f>N258*0.9</f>
        <v>12.357000000000001</v>
      </c>
      <c r="P258" s="3">
        <f>O258*1.15</f>
        <v>14.21055</v>
      </c>
      <c r="Q258" s="5">
        <f>P258+G258</f>
        <v>14.410549999999999</v>
      </c>
    </row>
    <row r="259" spans="1:17" x14ac:dyDescent="0.2">
      <c r="A259" s="7">
        <v>1023191</v>
      </c>
      <c r="B259" s="7" t="s">
        <v>256</v>
      </c>
      <c r="C259" s="6">
        <v>15.99</v>
      </c>
      <c r="D259" s="5">
        <v>2</v>
      </c>
      <c r="E259" s="5">
        <v>13.99</v>
      </c>
      <c r="F259" s="3">
        <v>11.99</v>
      </c>
      <c r="G259" s="1">
        <v>0.2</v>
      </c>
      <c r="H259" s="3">
        <f>E259-G259</f>
        <v>13.790000000000001</v>
      </c>
      <c r="I259" s="3">
        <f>H259/1.15</f>
        <v>11.991304347826089</v>
      </c>
      <c r="J259" s="3">
        <f>H259-I259</f>
        <v>1.7986956521739117</v>
      </c>
      <c r="K259" s="5">
        <f>I259+J259+G259</f>
        <v>13.99</v>
      </c>
      <c r="L259" s="5">
        <v>13.99</v>
      </c>
      <c r="M259" s="2" t="s">
        <v>248</v>
      </c>
      <c r="N259" s="1">
        <v>11.99</v>
      </c>
      <c r="O259" s="3">
        <f>N259*0.9</f>
        <v>10.791</v>
      </c>
      <c r="P259" s="3">
        <f>O259*1.15</f>
        <v>12.409649999999999</v>
      </c>
      <c r="Q259" s="5">
        <f>P259+G259</f>
        <v>12.609649999999998</v>
      </c>
    </row>
    <row r="260" spans="1:17" x14ac:dyDescent="0.2">
      <c r="A260" s="7">
        <v>1009633</v>
      </c>
      <c r="B260" s="7" t="s">
        <v>255</v>
      </c>
      <c r="C260" s="6">
        <v>18.989999999999998</v>
      </c>
      <c r="D260" s="5">
        <v>2</v>
      </c>
      <c r="E260" s="5">
        <v>16.989999999999998</v>
      </c>
      <c r="F260" s="3">
        <v>14.6</v>
      </c>
      <c r="G260" s="1">
        <v>0.2</v>
      </c>
      <c r="H260" s="3">
        <f>E260-G260</f>
        <v>16.79</v>
      </c>
      <c r="I260" s="3">
        <f>H260/1.15</f>
        <v>14.6</v>
      </c>
      <c r="J260" s="3">
        <f>H260-I260</f>
        <v>2.1899999999999995</v>
      </c>
      <c r="K260" s="5">
        <f>I260+J260+G260</f>
        <v>16.989999999999998</v>
      </c>
      <c r="L260" s="5">
        <v>16.989999999999998</v>
      </c>
      <c r="M260" s="2" t="s">
        <v>248</v>
      </c>
      <c r="N260" s="1">
        <v>14.6</v>
      </c>
      <c r="O260" s="3">
        <f>N260*0.9</f>
        <v>13.14</v>
      </c>
      <c r="P260" s="3">
        <f>O260*1.15</f>
        <v>15.110999999999999</v>
      </c>
      <c r="Q260" s="5">
        <f>P260+G260</f>
        <v>15.310999999999998</v>
      </c>
    </row>
    <row r="261" spans="1:17" x14ac:dyDescent="0.2">
      <c r="A261" s="7">
        <v>1006716</v>
      </c>
      <c r="B261" s="7" t="s">
        <v>254</v>
      </c>
      <c r="C261" s="6">
        <v>15.99</v>
      </c>
      <c r="D261" s="5">
        <v>1.5</v>
      </c>
      <c r="E261" s="5">
        <v>14.49</v>
      </c>
      <c r="F261" s="3">
        <v>12.43</v>
      </c>
      <c r="G261" s="1">
        <v>0.2</v>
      </c>
      <c r="H261" s="3">
        <f>E261-G261</f>
        <v>14.290000000000001</v>
      </c>
      <c r="I261" s="3">
        <f>H261/1.15</f>
        <v>12.426086956521742</v>
      </c>
      <c r="J261" s="3">
        <f>H261-I261</f>
        <v>1.8639130434782594</v>
      </c>
      <c r="K261" s="5">
        <f>I261+J261+G261</f>
        <v>14.49</v>
      </c>
      <c r="L261" s="5">
        <v>14.49</v>
      </c>
      <c r="M261" s="2" t="s">
        <v>248</v>
      </c>
      <c r="N261" s="1">
        <v>12.43</v>
      </c>
      <c r="O261" s="3">
        <f>N261*0.9</f>
        <v>11.186999999999999</v>
      </c>
      <c r="P261" s="3">
        <f>O261*1.15</f>
        <v>12.865049999999998</v>
      </c>
      <c r="Q261" s="5">
        <f>P261+G261</f>
        <v>13.065049999999998</v>
      </c>
    </row>
    <row r="262" spans="1:17" x14ac:dyDescent="0.2">
      <c r="A262" s="7">
        <v>1019021</v>
      </c>
      <c r="B262" s="7" t="s">
        <v>253</v>
      </c>
      <c r="C262" s="6">
        <v>15.99</v>
      </c>
      <c r="D262" s="5">
        <v>1.5</v>
      </c>
      <c r="E262" s="5">
        <v>14.49</v>
      </c>
      <c r="F262" s="3">
        <v>12.43</v>
      </c>
      <c r="G262" s="1">
        <v>0.2</v>
      </c>
      <c r="H262" s="3">
        <f>E262-G262</f>
        <v>14.290000000000001</v>
      </c>
      <c r="I262" s="3">
        <f>H262/1.15</f>
        <v>12.426086956521742</v>
      </c>
      <c r="J262" s="3">
        <f>H262-I262</f>
        <v>1.8639130434782594</v>
      </c>
      <c r="K262" s="5">
        <f>I262+J262+G262</f>
        <v>14.49</v>
      </c>
      <c r="L262" s="5">
        <v>14.49</v>
      </c>
      <c r="M262" s="2" t="s">
        <v>248</v>
      </c>
      <c r="N262" s="1">
        <v>12.43</v>
      </c>
      <c r="O262" s="3">
        <f>N262*0.9</f>
        <v>11.186999999999999</v>
      </c>
      <c r="P262" s="3">
        <f>O262*1.15</f>
        <v>12.865049999999998</v>
      </c>
      <c r="Q262" s="5">
        <f>P262+G262</f>
        <v>13.065049999999998</v>
      </c>
    </row>
    <row r="263" spans="1:17" x14ac:dyDescent="0.2">
      <c r="A263" s="7">
        <v>1033546</v>
      </c>
      <c r="B263" s="7" t="s">
        <v>252</v>
      </c>
      <c r="C263" s="6">
        <v>46.99</v>
      </c>
      <c r="D263" s="5">
        <v>2.5</v>
      </c>
      <c r="E263" s="5">
        <v>44.49</v>
      </c>
      <c r="F263" s="3">
        <v>38.51</v>
      </c>
      <c r="G263" s="1">
        <v>0.2</v>
      </c>
      <c r="H263" s="3">
        <f>E263-G263</f>
        <v>44.29</v>
      </c>
      <c r="I263" s="3">
        <f>H263/1.15</f>
        <v>38.513043478260869</v>
      </c>
      <c r="J263" s="3">
        <f>H263-I263</f>
        <v>5.7769565217391303</v>
      </c>
      <c r="K263" s="5">
        <f>I263+J263+G263</f>
        <v>44.49</v>
      </c>
      <c r="L263" s="5">
        <v>44.49</v>
      </c>
      <c r="M263" s="2" t="s">
        <v>248</v>
      </c>
      <c r="N263" s="1">
        <v>38.51</v>
      </c>
      <c r="O263" s="3">
        <f>N263*0.9</f>
        <v>34.658999999999999</v>
      </c>
      <c r="P263" s="3">
        <f>O263*1.15</f>
        <v>39.857849999999999</v>
      </c>
      <c r="Q263" s="5">
        <f>P263+G263</f>
        <v>40.057850000000002</v>
      </c>
    </row>
    <row r="264" spans="1:17" x14ac:dyDescent="0.2">
      <c r="A264" s="7">
        <v>1033547</v>
      </c>
      <c r="B264" s="7" t="s">
        <v>251</v>
      </c>
      <c r="C264" s="6">
        <v>46.99</v>
      </c>
      <c r="D264" s="5">
        <v>2.5</v>
      </c>
      <c r="E264" s="5">
        <v>44.49</v>
      </c>
      <c r="F264" s="3">
        <v>38.51</v>
      </c>
      <c r="G264" s="1">
        <v>0.2</v>
      </c>
      <c r="H264" s="3">
        <f>E264-G264</f>
        <v>44.29</v>
      </c>
      <c r="I264" s="3">
        <f>H264/1.15</f>
        <v>38.513043478260869</v>
      </c>
      <c r="J264" s="3">
        <f>H264-I264</f>
        <v>5.7769565217391303</v>
      </c>
      <c r="K264" s="5">
        <f>I264+J264+G264</f>
        <v>44.49</v>
      </c>
      <c r="L264" s="5">
        <v>44.49</v>
      </c>
      <c r="M264" s="2" t="s">
        <v>248</v>
      </c>
      <c r="N264" s="1">
        <v>38.51</v>
      </c>
      <c r="O264" s="3">
        <f>N264*0.9</f>
        <v>34.658999999999999</v>
      </c>
      <c r="P264" s="3">
        <f>O264*1.15</f>
        <v>39.857849999999999</v>
      </c>
      <c r="Q264" s="5">
        <f>P264+G264</f>
        <v>40.057850000000002</v>
      </c>
    </row>
    <row r="265" spans="1:17" x14ac:dyDescent="0.2">
      <c r="A265" s="7">
        <v>1003378</v>
      </c>
      <c r="B265" s="7" t="s">
        <v>250</v>
      </c>
      <c r="C265" s="6">
        <v>15.99</v>
      </c>
      <c r="D265" s="5">
        <v>1.5</v>
      </c>
      <c r="E265" s="5">
        <v>14.49</v>
      </c>
      <c r="F265" s="3">
        <v>12.43</v>
      </c>
      <c r="G265" s="1">
        <v>0.2</v>
      </c>
      <c r="H265" s="3">
        <f>E265-G265</f>
        <v>14.290000000000001</v>
      </c>
      <c r="I265" s="3">
        <f>H265/1.15</f>
        <v>12.426086956521742</v>
      </c>
      <c r="J265" s="3">
        <f>H265-I265</f>
        <v>1.8639130434782594</v>
      </c>
      <c r="K265" s="5">
        <f>I265+J265+G265</f>
        <v>14.49</v>
      </c>
      <c r="L265" s="5">
        <v>14.49</v>
      </c>
      <c r="M265" s="2" t="s">
        <v>248</v>
      </c>
      <c r="N265" s="1">
        <v>12.43</v>
      </c>
      <c r="O265" s="3">
        <f>N265*0.9</f>
        <v>11.186999999999999</v>
      </c>
      <c r="P265" s="3">
        <f>O265*1.15</f>
        <v>12.865049999999998</v>
      </c>
      <c r="Q265" s="5">
        <f>P265+G265</f>
        <v>13.065049999999998</v>
      </c>
    </row>
    <row r="266" spans="1:17" x14ac:dyDescent="0.2">
      <c r="A266" s="7">
        <v>1025706</v>
      </c>
      <c r="B266" s="7" t="s">
        <v>249</v>
      </c>
      <c r="C266" s="6">
        <v>19.989999999999998</v>
      </c>
      <c r="D266" s="5">
        <v>1.5</v>
      </c>
      <c r="E266" s="5">
        <v>18.489999999999998</v>
      </c>
      <c r="F266" s="3">
        <v>15.9</v>
      </c>
      <c r="G266" s="1">
        <v>0.2</v>
      </c>
      <c r="H266" s="3">
        <f>E266-G266</f>
        <v>18.29</v>
      </c>
      <c r="I266" s="3">
        <f>H266/1.15</f>
        <v>15.904347826086957</v>
      </c>
      <c r="J266" s="3">
        <f>H266-I266</f>
        <v>2.3856521739130425</v>
      </c>
      <c r="K266" s="5">
        <f>I266+J266+G266</f>
        <v>18.489999999999998</v>
      </c>
      <c r="L266" s="5">
        <v>18.489999999999998</v>
      </c>
      <c r="M266" s="2" t="s">
        <v>248</v>
      </c>
      <c r="N266" s="1">
        <v>15.9</v>
      </c>
      <c r="O266" s="3">
        <f>N266*0.9</f>
        <v>14.31</v>
      </c>
      <c r="P266" s="3">
        <f>O266*1.15</f>
        <v>16.456499999999998</v>
      </c>
      <c r="Q266" s="5">
        <f>P266+G266</f>
        <v>16.656499999999998</v>
      </c>
    </row>
    <row r="267" spans="1:17" x14ac:dyDescent="0.2">
      <c r="A267" s="7">
        <v>1016761</v>
      </c>
      <c r="B267" s="7" t="s">
        <v>247</v>
      </c>
      <c r="C267" s="6">
        <v>37.99</v>
      </c>
      <c r="D267" s="5">
        <v>2</v>
      </c>
      <c r="E267" s="5">
        <v>35.99</v>
      </c>
      <c r="F267" s="3">
        <v>31.12</v>
      </c>
      <c r="G267" s="1">
        <v>0.2</v>
      </c>
      <c r="H267" s="3">
        <f>E267-G267</f>
        <v>35.79</v>
      </c>
      <c r="I267" s="3">
        <f>H267/1.15</f>
        <v>31.121739130434783</v>
      </c>
      <c r="J267" s="3">
        <f>H267-I267</f>
        <v>4.6682608695652164</v>
      </c>
      <c r="K267" s="5">
        <f>I267+J267+G267</f>
        <v>35.99</v>
      </c>
      <c r="L267" s="5">
        <v>35.99</v>
      </c>
      <c r="M267" s="2" t="s">
        <v>50</v>
      </c>
      <c r="N267" s="1">
        <v>31.12</v>
      </c>
      <c r="O267" s="3">
        <f>N267*0.9</f>
        <v>28.008000000000003</v>
      </c>
      <c r="P267" s="3">
        <f>O267*1.15</f>
        <v>32.209200000000003</v>
      </c>
      <c r="Q267" s="5">
        <f>P267+G267</f>
        <v>32.409200000000006</v>
      </c>
    </row>
    <row r="268" spans="1:17" x14ac:dyDescent="0.2">
      <c r="A268" s="7">
        <v>1000248</v>
      </c>
      <c r="B268" s="7" t="s">
        <v>246</v>
      </c>
      <c r="C268" s="6">
        <v>46.99</v>
      </c>
      <c r="D268" s="5">
        <v>4</v>
      </c>
      <c r="E268" s="5">
        <v>42.99</v>
      </c>
      <c r="F268" s="3">
        <v>37.21</v>
      </c>
      <c r="G268" s="1">
        <v>0.2</v>
      </c>
      <c r="H268" s="3">
        <f>E268-G268</f>
        <v>42.79</v>
      </c>
      <c r="I268" s="3">
        <f>H268/1.15</f>
        <v>37.208695652173915</v>
      </c>
      <c r="J268" s="3">
        <f>H268-I268</f>
        <v>5.5813043478260838</v>
      </c>
      <c r="K268" s="5">
        <f>I268+J268+G268</f>
        <v>42.99</v>
      </c>
      <c r="L268" s="5">
        <v>42.99</v>
      </c>
      <c r="M268" s="2" t="s">
        <v>50</v>
      </c>
      <c r="N268" s="1">
        <v>37.21</v>
      </c>
      <c r="O268" s="3">
        <f>N268*0.9</f>
        <v>33.489000000000004</v>
      </c>
      <c r="P268" s="3">
        <f>O268*1.15</f>
        <v>38.512350000000005</v>
      </c>
      <c r="Q268" s="5">
        <f>P268+G268</f>
        <v>38.712350000000008</v>
      </c>
    </row>
    <row r="269" spans="1:17" x14ac:dyDescent="0.2">
      <c r="A269" s="7">
        <v>1001115</v>
      </c>
      <c r="B269" s="7" t="s">
        <v>245</v>
      </c>
      <c r="C269" s="6">
        <v>18.989999999999998</v>
      </c>
      <c r="D269" s="5">
        <v>1</v>
      </c>
      <c r="E269" s="5">
        <v>17.989999999999998</v>
      </c>
      <c r="F269" s="3">
        <v>15.56</v>
      </c>
      <c r="G269" s="1">
        <v>0.1</v>
      </c>
      <c r="H269" s="3">
        <f>E269-G269</f>
        <v>17.889999999999997</v>
      </c>
      <c r="I269" s="3">
        <f>H269/1.15</f>
        <v>15.556521739130433</v>
      </c>
      <c r="J269" s="3">
        <f>H269-I269</f>
        <v>2.3334782608695637</v>
      </c>
      <c r="K269" s="5">
        <f>I269+J269+G269</f>
        <v>17.989999999999998</v>
      </c>
      <c r="L269" s="5">
        <v>17.989999999999998</v>
      </c>
      <c r="M269" s="2" t="s">
        <v>50</v>
      </c>
      <c r="N269" s="1">
        <v>15.56</v>
      </c>
      <c r="O269" s="3">
        <f>N269*0.9</f>
        <v>14.004000000000001</v>
      </c>
      <c r="P269" s="3">
        <f>O269*1.15</f>
        <v>16.104600000000001</v>
      </c>
      <c r="Q269" s="5">
        <f>P269+G269</f>
        <v>16.204600000000003</v>
      </c>
    </row>
    <row r="270" spans="1:17" x14ac:dyDescent="0.2">
      <c r="A270" s="7">
        <v>1018393</v>
      </c>
      <c r="B270" s="7" t="s">
        <v>244</v>
      </c>
      <c r="C270" s="6">
        <v>45.49</v>
      </c>
      <c r="D270" s="5">
        <v>4</v>
      </c>
      <c r="E270" s="5">
        <v>41.49</v>
      </c>
      <c r="F270" s="3">
        <v>35.9</v>
      </c>
      <c r="G270" s="1">
        <v>0.2</v>
      </c>
      <c r="H270" s="3">
        <f>E270-G270</f>
        <v>41.29</v>
      </c>
      <c r="I270" s="3">
        <f>H270/1.15</f>
        <v>35.904347826086962</v>
      </c>
      <c r="J270" s="3">
        <f>H270-I270</f>
        <v>5.3856521739130372</v>
      </c>
      <c r="K270" s="5">
        <f>I270+J270+G270</f>
        <v>41.49</v>
      </c>
      <c r="L270" s="5">
        <v>41.49</v>
      </c>
      <c r="M270" s="2" t="s">
        <v>50</v>
      </c>
      <c r="N270" s="1">
        <v>35.9</v>
      </c>
      <c r="O270" s="3">
        <f>N270*0.9</f>
        <v>32.31</v>
      </c>
      <c r="P270" s="3">
        <f>O270*1.15</f>
        <v>37.156500000000001</v>
      </c>
      <c r="Q270" s="5">
        <f>P270+G270</f>
        <v>37.356500000000004</v>
      </c>
    </row>
    <row r="271" spans="1:17" x14ac:dyDescent="0.2">
      <c r="A271" s="7">
        <v>1016334</v>
      </c>
      <c r="B271" s="7" t="s">
        <v>243</v>
      </c>
      <c r="C271" s="6">
        <v>17.989999999999998</v>
      </c>
      <c r="D271" s="5">
        <v>1</v>
      </c>
      <c r="E271" s="5">
        <v>16.989999999999998</v>
      </c>
      <c r="F271" s="3">
        <v>14.69</v>
      </c>
      <c r="G271" s="1">
        <v>0.1</v>
      </c>
      <c r="H271" s="3">
        <f>E271-G271</f>
        <v>16.889999999999997</v>
      </c>
      <c r="I271" s="3">
        <f>H271/1.15</f>
        <v>14.686956521739129</v>
      </c>
      <c r="J271" s="3">
        <f>H271-I271</f>
        <v>2.2030434782608683</v>
      </c>
      <c r="K271" s="5">
        <f>I271+J271+G271</f>
        <v>16.989999999999998</v>
      </c>
      <c r="L271" s="5">
        <v>16.989999999999998</v>
      </c>
      <c r="M271" s="2" t="s">
        <v>50</v>
      </c>
      <c r="N271" s="1">
        <v>14.69</v>
      </c>
      <c r="O271" s="3">
        <f>N271*0.9</f>
        <v>13.221</v>
      </c>
      <c r="P271" s="3">
        <f>O271*1.15</f>
        <v>15.204149999999998</v>
      </c>
      <c r="Q271" s="5">
        <f>P271+G271</f>
        <v>15.304149999999998</v>
      </c>
    </row>
    <row r="272" spans="1:17" x14ac:dyDescent="0.2">
      <c r="A272" s="7">
        <v>1027490</v>
      </c>
      <c r="B272" s="7" t="s">
        <v>242</v>
      </c>
      <c r="C272" s="6">
        <v>34.99</v>
      </c>
      <c r="D272" s="5">
        <v>5</v>
      </c>
      <c r="E272" s="5">
        <v>29.990000000000002</v>
      </c>
      <c r="F272" s="3">
        <v>25.9</v>
      </c>
      <c r="G272" s="1">
        <v>0.2</v>
      </c>
      <c r="H272" s="3">
        <f>E272-G272</f>
        <v>29.790000000000003</v>
      </c>
      <c r="I272" s="3">
        <f>H272/1.15</f>
        <v>25.904347826086962</v>
      </c>
      <c r="J272" s="3">
        <f>H272-I272</f>
        <v>3.8856521739130407</v>
      </c>
      <c r="K272" s="5">
        <f>I272+J272+G272</f>
        <v>29.990000000000002</v>
      </c>
      <c r="L272" s="5">
        <v>29.990000000000002</v>
      </c>
      <c r="M272" s="2" t="s">
        <v>50</v>
      </c>
      <c r="N272" s="1">
        <v>25.9</v>
      </c>
      <c r="O272" s="3">
        <f>N272*0.9</f>
        <v>23.31</v>
      </c>
      <c r="P272" s="3">
        <f>O272*1.15</f>
        <v>26.806499999999996</v>
      </c>
      <c r="Q272" s="5">
        <f>P272+G272</f>
        <v>27.006499999999996</v>
      </c>
    </row>
    <row r="273" spans="1:17" x14ac:dyDescent="0.2">
      <c r="A273" s="7">
        <v>1026109</v>
      </c>
      <c r="B273" s="7" t="s">
        <v>241</v>
      </c>
      <c r="C273" s="6">
        <v>38.07</v>
      </c>
      <c r="D273" s="5">
        <v>5</v>
      </c>
      <c r="E273" s="5">
        <v>33.07</v>
      </c>
      <c r="F273" s="3">
        <v>28.58</v>
      </c>
      <c r="G273" s="1">
        <v>0.2</v>
      </c>
      <c r="H273" s="3">
        <f>E273-G273</f>
        <v>32.869999999999997</v>
      </c>
      <c r="I273" s="3">
        <f>H273/1.15</f>
        <v>28.582608695652173</v>
      </c>
      <c r="J273" s="3">
        <f>H273-I273</f>
        <v>4.2873913043478247</v>
      </c>
      <c r="K273" s="5">
        <f>I273+J273+G273</f>
        <v>33.07</v>
      </c>
      <c r="L273" s="5">
        <v>33.07</v>
      </c>
      <c r="M273" s="2" t="s">
        <v>50</v>
      </c>
      <c r="N273" s="1">
        <v>28.58</v>
      </c>
      <c r="O273" s="3">
        <f>N273*0.9</f>
        <v>25.721999999999998</v>
      </c>
      <c r="P273" s="3">
        <f>O273*1.15</f>
        <v>29.580299999999994</v>
      </c>
      <c r="Q273" s="5">
        <f>P273+G273</f>
        <v>29.780299999999993</v>
      </c>
    </row>
    <row r="274" spans="1:17" x14ac:dyDescent="0.2">
      <c r="A274" s="7">
        <v>1033157</v>
      </c>
      <c r="B274" s="7" t="s">
        <v>240</v>
      </c>
      <c r="C274" s="6">
        <v>49.95</v>
      </c>
      <c r="D274" s="5">
        <v>5</v>
      </c>
      <c r="E274" s="5">
        <v>44.95</v>
      </c>
      <c r="F274" s="3">
        <v>38.909999999999997</v>
      </c>
      <c r="G274" s="1">
        <v>0.2</v>
      </c>
      <c r="H274" s="3">
        <f>E274-G274</f>
        <v>44.75</v>
      </c>
      <c r="I274" s="3">
        <f>H274/1.15</f>
        <v>38.913043478260875</v>
      </c>
      <c r="J274" s="3">
        <f>H274-I274</f>
        <v>5.8369565217391255</v>
      </c>
      <c r="K274" s="5">
        <f>I274+J274+G274</f>
        <v>44.95</v>
      </c>
      <c r="L274" s="5">
        <v>44.95</v>
      </c>
      <c r="M274" s="2" t="s">
        <v>50</v>
      </c>
      <c r="N274" s="1">
        <v>38.909999999999997</v>
      </c>
      <c r="O274" s="3">
        <f>N274*0.9</f>
        <v>35.018999999999998</v>
      </c>
      <c r="P274" s="3">
        <f>O274*1.15</f>
        <v>40.271849999999993</v>
      </c>
      <c r="Q274" s="5">
        <f>P274+G274</f>
        <v>40.471849999999996</v>
      </c>
    </row>
    <row r="275" spans="1:17" x14ac:dyDescent="0.2">
      <c r="A275" s="7">
        <v>1011861</v>
      </c>
      <c r="B275" s="7" t="s">
        <v>239</v>
      </c>
      <c r="C275" s="6">
        <v>41.99</v>
      </c>
      <c r="D275" s="5">
        <v>2</v>
      </c>
      <c r="E275" s="5">
        <v>39.99</v>
      </c>
      <c r="F275" s="3">
        <v>34.6</v>
      </c>
      <c r="G275" s="1">
        <v>0.2</v>
      </c>
      <c r="H275" s="3">
        <f>E275-G275</f>
        <v>39.79</v>
      </c>
      <c r="I275" s="3">
        <f>H275/1.15</f>
        <v>34.6</v>
      </c>
      <c r="J275" s="3">
        <f>H275-I275</f>
        <v>5.1899999999999977</v>
      </c>
      <c r="K275" s="5">
        <f>I275+J275+G275</f>
        <v>39.99</v>
      </c>
      <c r="L275" s="5">
        <v>39.99</v>
      </c>
      <c r="M275" s="2" t="s">
        <v>50</v>
      </c>
      <c r="N275" s="1">
        <v>34.6</v>
      </c>
      <c r="O275" s="3">
        <f>N275*0.9</f>
        <v>31.14</v>
      </c>
      <c r="P275" s="3">
        <f>O275*1.15</f>
        <v>35.811</v>
      </c>
      <c r="Q275" s="5">
        <f>P275+G275</f>
        <v>36.011000000000003</v>
      </c>
    </row>
    <row r="276" spans="1:17" x14ac:dyDescent="0.2">
      <c r="A276" s="7">
        <v>1007535</v>
      </c>
      <c r="B276" s="7" t="s">
        <v>238</v>
      </c>
      <c r="C276" s="6">
        <v>9.99</v>
      </c>
      <c r="D276" s="5">
        <v>0.5</v>
      </c>
      <c r="E276" s="5">
        <v>9.49</v>
      </c>
      <c r="F276" s="3">
        <v>7.9</v>
      </c>
      <c r="G276" s="1">
        <v>0.4</v>
      </c>
      <c r="H276" s="3">
        <f>E276-G276</f>
        <v>9.09</v>
      </c>
      <c r="I276" s="3">
        <f>H276/1.15</f>
        <v>7.9043478260869566</v>
      </c>
      <c r="J276" s="3">
        <f>H276-I276</f>
        <v>1.1856521739130432</v>
      </c>
      <c r="K276" s="5">
        <f>I276+J276+G276</f>
        <v>9.49</v>
      </c>
      <c r="L276" s="5">
        <v>9.49</v>
      </c>
      <c r="M276" s="2" t="s">
        <v>50</v>
      </c>
      <c r="N276" s="1">
        <v>7.9</v>
      </c>
      <c r="O276" s="3">
        <f>N276*0.9</f>
        <v>7.11</v>
      </c>
      <c r="P276" s="3">
        <f>O276*1.15</f>
        <v>8.176499999999999</v>
      </c>
      <c r="Q276" s="5">
        <f>P276+G276</f>
        <v>8.5764999999999993</v>
      </c>
    </row>
    <row r="277" spans="1:17" x14ac:dyDescent="0.2">
      <c r="A277" s="7">
        <v>1034529</v>
      </c>
      <c r="B277" s="7" t="s">
        <v>237</v>
      </c>
      <c r="C277" s="6">
        <v>9.99</v>
      </c>
      <c r="D277" s="5">
        <v>0.5</v>
      </c>
      <c r="E277" s="5">
        <v>9.49</v>
      </c>
      <c r="F277" s="3">
        <v>7.9</v>
      </c>
      <c r="G277" s="1">
        <v>0.4</v>
      </c>
      <c r="H277" s="3">
        <f>E277-G277</f>
        <v>9.09</v>
      </c>
      <c r="I277" s="3">
        <f>H277/1.15</f>
        <v>7.9043478260869566</v>
      </c>
      <c r="J277" s="3">
        <f>H277-I277</f>
        <v>1.1856521739130432</v>
      </c>
      <c r="K277" s="5">
        <f>I277+J277+G277</f>
        <v>9.49</v>
      </c>
      <c r="L277" s="5">
        <v>9.49</v>
      </c>
      <c r="M277" s="2" t="s">
        <v>50</v>
      </c>
      <c r="N277" s="1">
        <v>7.9</v>
      </c>
      <c r="O277" s="3">
        <f>N277*0.9</f>
        <v>7.11</v>
      </c>
      <c r="P277" s="3">
        <f>O277*1.15</f>
        <v>8.176499999999999</v>
      </c>
      <c r="Q277" s="5">
        <f>P277+G277</f>
        <v>8.5764999999999993</v>
      </c>
    </row>
    <row r="278" spans="1:17" x14ac:dyDescent="0.2">
      <c r="A278" s="7">
        <v>1031662</v>
      </c>
      <c r="B278" s="7" t="s">
        <v>236</v>
      </c>
      <c r="C278" s="6">
        <v>9.99</v>
      </c>
      <c r="D278" s="5">
        <v>0.5</v>
      </c>
      <c r="E278" s="5">
        <v>9.49</v>
      </c>
      <c r="F278" s="3">
        <v>7.9</v>
      </c>
      <c r="G278" s="1">
        <v>0.4</v>
      </c>
      <c r="H278" s="3">
        <f>E278-G278</f>
        <v>9.09</v>
      </c>
      <c r="I278" s="3">
        <f>H278/1.15</f>
        <v>7.9043478260869566</v>
      </c>
      <c r="J278" s="3">
        <f>H278-I278</f>
        <v>1.1856521739130432</v>
      </c>
      <c r="K278" s="5">
        <f>I278+J278+G278</f>
        <v>9.49</v>
      </c>
      <c r="L278" s="5">
        <v>9.49</v>
      </c>
      <c r="M278" s="2" t="s">
        <v>50</v>
      </c>
      <c r="N278" s="1">
        <v>7.9</v>
      </c>
      <c r="O278" s="3">
        <f>N278*0.9</f>
        <v>7.11</v>
      </c>
      <c r="P278" s="3">
        <f>O278*1.15</f>
        <v>8.176499999999999</v>
      </c>
      <c r="Q278" s="5">
        <f>P278+G278</f>
        <v>8.5764999999999993</v>
      </c>
    </row>
    <row r="279" spans="1:17" x14ac:dyDescent="0.2">
      <c r="A279" s="7">
        <v>1008508</v>
      </c>
      <c r="B279" s="7" t="s">
        <v>235</v>
      </c>
      <c r="C279" s="6">
        <v>9.99</v>
      </c>
      <c r="D279" s="5">
        <v>0.5</v>
      </c>
      <c r="E279" s="5">
        <v>9.49</v>
      </c>
      <c r="F279" s="3">
        <v>7.9</v>
      </c>
      <c r="G279" s="1">
        <v>0.4</v>
      </c>
      <c r="H279" s="3">
        <f>E279-G279</f>
        <v>9.09</v>
      </c>
      <c r="I279" s="3">
        <f>H279/1.15</f>
        <v>7.9043478260869566</v>
      </c>
      <c r="J279" s="3">
        <f>H279-I279</f>
        <v>1.1856521739130432</v>
      </c>
      <c r="K279" s="5">
        <f>I279+J279+G279</f>
        <v>9.49</v>
      </c>
      <c r="L279" s="5">
        <v>9.49</v>
      </c>
      <c r="M279" s="2" t="s">
        <v>50</v>
      </c>
      <c r="N279" s="1">
        <v>7.9</v>
      </c>
      <c r="O279" s="3">
        <f>N279*0.9</f>
        <v>7.11</v>
      </c>
      <c r="P279" s="3">
        <f>O279*1.15</f>
        <v>8.176499999999999</v>
      </c>
      <c r="Q279" s="5">
        <f>P279+G279</f>
        <v>8.5764999999999993</v>
      </c>
    </row>
    <row r="280" spans="1:17" x14ac:dyDescent="0.2">
      <c r="A280" s="7">
        <v>1009566</v>
      </c>
      <c r="B280" s="7" t="s">
        <v>234</v>
      </c>
      <c r="C280" s="6">
        <v>9.99</v>
      </c>
      <c r="D280" s="5">
        <v>0.5</v>
      </c>
      <c r="E280" s="5">
        <v>9.49</v>
      </c>
      <c r="F280" s="3">
        <v>7.9</v>
      </c>
      <c r="G280" s="1">
        <v>0.4</v>
      </c>
      <c r="H280" s="3">
        <f>E280-G280</f>
        <v>9.09</v>
      </c>
      <c r="I280" s="3">
        <f>H280/1.15</f>
        <v>7.9043478260869566</v>
      </c>
      <c r="J280" s="3">
        <f>H280-I280</f>
        <v>1.1856521739130432</v>
      </c>
      <c r="K280" s="5">
        <f>I280+J280+G280</f>
        <v>9.49</v>
      </c>
      <c r="L280" s="5">
        <v>9.49</v>
      </c>
      <c r="M280" s="2" t="s">
        <v>50</v>
      </c>
      <c r="N280" s="1">
        <v>7.9</v>
      </c>
      <c r="O280" s="3">
        <f>N280*0.9</f>
        <v>7.11</v>
      </c>
      <c r="P280" s="3">
        <f>O280*1.15</f>
        <v>8.176499999999999</v>
      </c>
      <c r="Q280" s="5">
        <f>P280+G280</f>
        <v>8.5764999999999993</v>
      </c>
    </row>
    <row r="281" spans="1:17" x14ac:dyDescent="0.2">
      <c r="A281" s="7">
        <v>1020150</v>
      </c>
      <c r="B281" s="7" t="s">
        <v>233</v>
      </c>
      <c r="C281" s="6">
        <v>39.99</v>
      </c>
      <c r="D281" s="5">
        <v>2</v>
      </c>
      <c r="E281" s="5">
        <v>37.99</v>
      </c>
      <c r="F281" s="3">
        <v>32.86</v>
      </c>
      <c r="G281" s="1">
        <v>0.2</v>
      </c>
      <c r="H281" s="3">
        <f>E281-G281</f>
        <v>37.79</v>
      </c>
      <c r="I281" s="3">
        <f>H281/1.15</f>
        <v>32.860869565217392</v>
      </c>
      <c r="J281" s="3">
        <f>H281-I281</f>
        <v>4.929130434782607</v>
      </c>
      <c r="K281" s="5">
        <f>I281+J281+G281</f>
        <v>37.99</v>
      </c>
      <c r="L281" s="5">
        <v>37.99</v>
      </c>
      <c r="M281" s="2" t="s">
        <v>50</v>
      </c>
      <c r="N281" s="1">
        <v>32.86</v>
      </c>
      <c r="O281" s="3">
        <f>N281*0.9</f>
        <v>29.574000000000002</v>
      </c>
      <c r="P281" s="3">
        <f>O281*1.15</f>
        <v>34.010100000000001</v>
      </c>
      <c r="Q281" s="5">
        <f>P281+G281</f>
        <v>34.210100000000004</v>
      </c>
    </row>
    <row r="282" spans="1:17" x14ac:dyDescent="0.2">
      <c r="A282" s="7">
        <v>1024075</v>
      </c>
      <c r="B282" s="7" t="s">
        <v>232</v>
      </c>
      <c r="C282" s="6">
        <v>54.99</v>
      </c>
      <c r="D282" s="5">
        <v>2.5</v>
      </c>
      <c r="E282" s="5">
        <v>52.49</v>
      </c>
      <c r="F282" s="3">
        <v>45.47</v>
      </c>
      <c r="G282" s="1">
        <v>0.2</v>
      </c>
      <c r="H282" s="3">
        <f>E282-G282</f>
        <v>52.29</v>
      </c>
      <c r="I282" s="3">
        <f>H282/1.15</f>
        <v>45.469565217391306</v>
      </c>
      <c r="J282" s="3">
        <f>H282-I282</f>
        <v>6.8204347826086931</v>
      </c>
      <c r="K282" s="5">
        <f>I282+J282+G282</f>
        <v>52.49</v>
      </c>
      <c r="L282" s="5">
        <v>52.49</v>
      </c>
      <c r="M282" s="2" t="s">
        <v>50</v>
      </c>
      <c r="N282" s="1">
        <v>45.47</v>
      </c>
      <c r="O282" s="3">
        <f>N282*0.9</f>
        <v>40.923000000000002</v>
      </c>
      <c r="P282" s="3">
        <f>O282*1.15</f>
        <v>47.061450000000001</v>
      </c>
      <c r="Q282" s="5">
        <f>P282+G282</f>
        <v>47.261450000000004</v>
      </c>
    </row>
    <row r="283" spans="1:17" x14ac:dyDescent="0.2">
      <c r="A283" s="7">
        <v>1019883</v>
      </c>
      <c r="B283" s="7" t="s">
        <v>231</v>
      </c>
      <c r="C283" s="6">
        <v>34.99</v>
      </c>
      <c r="D283" s="5">
        <v>1.5</v>
      </c>
      <c r="E283" s="5">
        <v>33.49</v>
      </c>
      <c r="F283" s="3">
        <v>28.95</v>
      </c>
      <c r="G283" s="1">
        <v>0.2</v>
      </c>
      <c r="H283" s="3">
        <f>E283-G283</f>
        <v>33.29</v>
      </c>
      <c r="I283" s="3">
        <f>H283/1.15</f>
        <v>28.947826086956525</v>
      </c>
      <c r="J283" s="3">
        <f>H283-I283</f>
        <v>4.3421739130434744</v>
      </c>
      <c r="K283" s="5">
        <f>I283+J283+G283</f>
        <v>33.49</v>
      </c>
      <c r="L283" s="5">
        <v>33.49</v>
      </c>
      <c r="M283" s="2" t="s">
        <v>50</v>
      </c>
      <c r="N283" s="1">
        <v>28.95</v>
      </c>
      <c r="O283" s="3">
        <f>N283*0.9</f>
        <v>26.055</v>
      </c>
      <c r="P283" s="3">
        <f>O283*1.15</f>
        <v>29.963249999999999</v>
      </c>
      <c r="Q283" s="5">
        <f>P283+G283</f>
        <v>30.163249999999998</v>
      </c>
    </row>
    <row r="284" spans="1:17" x14ac:dyDescent="0.2">
      <c r="A284" s="7">
        <v>1026154</v>
      </c>
      <c r="B284" s="7" t="s">
        <v>230</v>
      </c>
      <c r="C284" s="6">
        <v>34.99</v>
      </c>
      <c r="D284" s="5">
        <v>1.5</v>
      </c>
      <c r="E284" s="5">
        <v>33.49</v>
      </c>
      <c r="F284" s="3">
        <v>28.95</v>
      </c>
      <c r="G284" s="1">
        <v>0.2</v>
      </c>
      <c r="H284" s="3">
        <f>E284-G284</f>
        <v>33.29</v>
      </c>
      <c r="I284" s="3">
        <f>H284/1.15</f>
        <v>28.947826086956525</v>
      </c>
      <c r="J284" s="3">
        <f>H284-I284</f>
        <v>4.3421739130434744</v>
      </c>
      <c r="K284" s="5">
        <f>I284+J284+G284</f>
        <v>33.49</v>
      </c>
      <c r="L284" s="5">
        <v>33.49</v>
      </c>
      <c r="M284" s="2" t="s">
        <v>50</v>
      </c>
      <c r="N284" s="1">
        <v>28.95</v>
      </c>
      <c r="O284" s="3">
        <f>N284*0.9</f>
        <v>26.055</v>
      </c>
      <c r="P284" s="3">
        <f>O284*1.15</f>
        <v>29.963249999999999</v>
      </c>
      <c r="Q284" s="5">
        <f>P284+G284</f>
        <v>30.163249999999998</v>
      </c>
    </row>
    <row r="285" spans="1:17" x14ac:dyDescent="0.2">
      <c r="A285" s="7">
        <v>1000807</v>
      </c>
      <c r="B285" s="7" t="s">
        <v>229</v>
      </c>
      <c r="C285" s="6">
        <v>33.29</v>
      </c>
      <c r="D285" s="5">
        <v>3</v>
      </c>
      <c r="E285" s="5">
        <v>30.29</v>
      </c>
      <c r="F285" s="3">
        <v>26.17</v>
      </c>
      <c r="G285" s="1">
        <v>0.2</v>
      </c>
      <c r="H285" s="3">
        <f>E285-G285</f>
        <v>30.09</v>
      </c>
      <c r="I285" s="3">
        <f>H285/1.15</f>
        <v>26.165217391304349</v>
      </c>
      <c r="J285" s="3">
        <f>H285-I285</f>
        <v>3.9247826086956508</v>
      </c>
      <c r="K285" s="5">
        <f>I285+J285+G285</f>
        <v>30.29</v>
      </c>
      <c r="L285" s="5">
        <v>30.29</v>
      </c>
      <c r="M285" s="2" t="s">
        <v>50</v>
      </c>
      <c r="N285" s="1">
        <v>26.17</v>
      </c>
      <c r="O285" s="3">
        <f>N285*0.9</f>
        <v>23.553000000000001</v>
      </c>
      <c r="P285" s="3">
        <f>O285*1.15</f>
        <v>27.08595</v>
      </c>
      <c r="Q285" s="5">
        <f>P285+G285</f>
        <v>27.28595</v>
      </c>
    </row>
    <row r="286" spans="1:17" x14ac:dyDescent="0.2">
      <c r="A286" s="7">
        <v>1000966</v>
      </c>
      <c r="B286" s="7" t="s">
        <v>228</v>
      </c>
      <c r="C286" s="6">
        <v>40.799999999999997</v>
      </c>
      <c r="D286" s="5">
        <v>1.81</v>
      </c>
      <c r="E286" s="5">
        <v>38.989999999999995</v>
      </c>
      <c r="F286" s="3">
        <v>33.729999999999997</v>
      </c>
      <c r="G286" s="1">
        <v>0.2</v>
      </c>
      <c r="H286" s="3">
        <f>E286-G286</f>
        <v>38.789999999999992</v>
      </c>
      <c r="I286" s="3">
        <f>H286/1.15</f>
        <v>33.73043478260869</v>
      </c>
      <c r="J286" s="3">
        <f>H286-I286</f>
        <v>5.0595652173913024</v>
      </c>
      <c r="K286" s="5">
        <f>I286+J286+G286</f>
        <v>38.989999999999995</v>
      </c>
      <c r="L286" s="5">
        <v>38.989999999999995</v>
      </c>
      <c r="M286" s="2" t="s">
        <v>50</v>
      </c>
      <c r="N286" s="1">
        <v>33.729999999999997</v>
      </c>
      <c r="O286" s="3">
        <f>N286*0.9</f>
        <v>30.356999999999999</v>
      </c>
      <c r="P286" s="3">
        <f>O286*1.15</f>
        <v>34.910549999999994</v>
      </c>
      <c r="Q286" s="5">
        <f>P286+G286</f>
        <v>35.110549999999996</v>
      </c>
    </row>
    <row r="287" spans="1:17" x14ac:dyDescent="0.2">
      <c r="A287" s="7">
        <v>1000497</v>
      </c>
      <c r="B287" s="7" t="s">
        <v>227</v>
      </c>
      <c r="C287" s="6">
        <v>59.48</v>
      </c>
      <c r="D287" s="5">
        <v>2.4900000000000002</v>
      </c>
      <c r="E287" s="5">
        <v>56.989999999999995</v>
      </c>
      <c r="F287" s="3">
        <v>49.38</v>
      </c>
      <c r="G287" s="1">
        <v>0.2</v>
      </c>
      <c r="H287" s="3">
        <f>E287-G287</f>
        <v>56.789999999999992</v>
      </c>
      <c r="I287" s="3">
        <f>H287/1.15</f>
        <v>49.382608695652173</v>
      </c>
      <c r="J287" s="3">
        <f>H287-I287</f>
        <v>7.4073913043478186</v>
      </c>
      <c r="K287" s="5">
        <f>I287+J287+G287</f>
        <v>56.989999999999995</v>
      </c>
      <c r="L287" s="5">
        <v>56.989999999999995</v>
      </c>
      <c r="M287" s="2" t="s">
        <v>50</v>
      </c>
      <c r="N287" s="1">
        <v>49.38</v>
      </c>
      <c r="O287" s="3">
        <f>N287*0.9</f>
        <v>44.442</v>
      </c>
      <c r="P287" s="3">
        <f>O287*1.15</f>
        <v>51.108299999999993</v>
      </c>
      <c r="Q287" s="5">
        <f>P287+G287</f>
        <v>51.308299999999996</v>
      </c>
    </row>
    <row r="288" spans="1:17" x14ac:dyDescent="0.2">
      <c r="A288" s="7">
        <v>1019889</v>
      </c>
      <c r="B288" s="7" t="s">
        <v>226</v>
      </c>
      <c r="C288" s="6">
        <v>41.99</v>
      </c>
      <c r="D288" s="5">
        <v>3</v>
      </c>
      <c r="E288" s="5">
        <v>38.99</v>
      </c>
      <c r="F288" s="3">
        <v>33.729999999999997</v>
      </c>
      <c r="G288" s="1">
        <v>0.2</v>
      </c>
      <c r="H288" s="3">
        <f>E288-G288</f>
        <v>38.79</v>
      </c>
      <c r="I288" s="3">
        <f>H288/1.15</f>
        <v>33.730434782608697</v>
      </c>
      <c r="J288" s="3">
        <f>H288-I288</f>
        <v>5.0595652173913024</v>
      </c>
      <c r="K288" s="5">
        <f>I288+J288+G288</f>
        <v>38.99</v>
      </c>
      <c r="L288" s="5">
        <v>38.99</v>
      </c>
      <c r="M288" s="2" t="s">
        <v>50</v>
      </c>
      <c r="N288" s="1">
        <v>33.729999999999997</v>
      </c>
      <c r="O288" s="3">
        <f>N288*0.9</f>
        <v>30.356999999999999</v>
      </c>
      <c r="P288" s="3">
        <f>O288*1.15</f>
        <v>34.910549999999994</v>
      </c>
      <c r="Q288" s="5">
        <f>P288+G288</f>
        <v>35.110549999999996</v>
      </c>
    </row>
    <row r="289" spans="1:17" x14ac:dyDescent="0.2">
      <c r="A289" s="7">
        <v>1018518</v>
      </c>
      <c r="B289" s="7" t="s">
        <v>225</v>
      </c>
      <c r="C289" s="6">
        <v>40.99</v>
      </c>
      <c r="D289" s="5">
        <v>2</v>
      </c>
      <c r="E289" s="5">
        <v>38.99</v>
      </c>
      <c r="F289" s="3">
        <v>33.729999999999997</v>
      </c>
      <c r="G289" s="1">
        <v>0.2</v>
      </c>
      <c r="H289" s="3">
        <f>E289-G289</f>
        <v>38.79</v>
      </c>
      <c r="I289" s="3">
        <f>H289/1.15</f>
        <v>33.730434782608697</v>
      </c>
      <c r="J289" s="3">
        <f>H289-I289</f>
        <v>5.0595652173913024</v>
      </c>
      <c r="K289" s="5">
        <f>I289+J289+G289</f>
        <v>38.99</v>
      </c>
      <c r="L289" s="5">
        <v>38.99</v>
      </c>
      <c r="M289" s="2" t="s">
        <v>50</v>
      </c>
      <c r="N289" s="1">
        <v>33.729999999999997</v>
      </c>
      <c r="O289" s="3">
        <f>N289*0.9</f>
        <v>30.356999999999999</v>
      </c>
      <c r="P289" s="3">
        <f>O289*1.15</f>
        <v>34.910549999999994</v>
      </c>
      <c r="Q289" s="5">
        <f>P289+G289</f>
        <v>35.110549999999996</v>
      </c>
    </row>
    <row r="290" spans="1:17" x14ac:dyDescent="0.2">
      <c r="A290" s="7">
        <v>1000883</v>
      </c>
      <c r="B290" s="7" t="s">
        <v>224</v>
      </c>
      <c r="C290" s="6">
        <v>40.99</v>
      </c>
      <c r="D290" s="5">
        <v>2</v>
      </c>
      <c r="E290" s="5">
        <v>38.99</v>
      </c>
      <c r="F290" s="3">
        <v>33.729999999999997</v>
      </c>
      <c r="G290" s="1">
        <v>0.2</v>
      </c>
      <c r="H290" s="3">
        <f>E290-G290</f>
        <v>38.79</v>
      </c>
      <c r="I290" s="3">
        <f>H290/1.15</f>
        <v>33.730434782608697</v>
      </c>
      <c r="J290" s="3">
        <f>H290-I290</f>
        <v>5.0595652173913024</v>
      </c>
      <c r="K290" s="5">
        <f>I290+J290+G290</f>
        <v>38.99</v>
      </c>
      <c r="L290" s="5">
        <v>38.99</v>
      </c>
      <c r="M290" s="2" t="s">
        <v>50</v>
      </c>
      <c r="N290" s="1">
        <v>33.729999999999997</v>
      </c>
      <c r="O290" s="3">
        <f>N290*0.9</f>
        <v>30.356999999999999</v>
      </c>
      <c r="P290" s="3">
        <f>O290*1.15</f>
        <v>34.910549999999994</v>
      </c>
      <c r="Q290" s="5">
        <f>P290+G290</f>
        <v>35.110549999999996</v>
      </c>
    </row>
    <row r="291" spans="1:17" x14ac:dyDescent="0.2">
      <c r="A291" s="7">
        <v>1000844</v>
      </c>
      <c r="B291" s="7" t="s">
        <v>223</v>
      </c>
      <c r="C291" s="6">
        <v>59.99</v>
      </c>
      <c r="D291" s="5">
        <v>3</v>
      </c>
      <c r="E291" s="5">
        <v>56.99</v>
      </c>
      <c r="F291" s="3">
        <v>49.38</v>
      </c>
      <c r="G291" s="1">
        <v>0.2</v>
      </c>
      <c r="H291" s="3">
        <f>E291-G291</f>
        <v>56.79</v>
      </c>
      <c r="I291" s="3">
        <f>H291/1.15</f>
        <v>49.382608695652173</v>
      </c>
      <c r="J291" s="3">
        <f>H291-I291</f>
        <v>7.4073913043478257</v>
      </c>
      <c r="K291" s="5">
        <f>I291+J291+G291</f>
        <v>56.99</v>
      </c>
      <c r="L291" s="5">
        <v>56.99</v>
      </c>
      <c r="M291" s="2" t="s">
        <v>50</v>
      </c>
      <c r="N291" s="1">
        <v>49.38</v>
      </c>
      <c r="O291" s="3">
        <f>N291*0.9</f>
        <v>44.442</v>
      </c>
      <c r="P291" s="3">
        <f>O291*1.15</f>
        <v>51.108299999999993</v>
      </c>
      <c r="Q291" s="5">
        <f>P291+G291</f>
        <v>51.308299999999996</v>
      </c>
    </row>
    <row r="292" spans="1:17" x14ac:dyDescent="0.2">
      <c r="A292" s="7">
        <v>1011562</v>
      </c>
      <c r="B292" s="7" t="s">
        <v>222</v>
      </c>
      <c r="C292" s="6">
        <v>35.380000000000003</v>
      </c>
      <c r="D292" s="5">
        <v>3</v>
      </c>
      <c r="E292" s="5">
        <v>32.380000000000003</v>
      </c>
      <c r="F292" s="3">
        <v>27.98</v>
      </c>
      <c r="G292" s="1">
        <v>0.2</v>
      </c>
      <c r="H292" s="3">
        <f>E292-G292</f>
        <v>32.18</v>
      </c>
      <c r="I292" s="3">
        <f>H292/1.15</f>
        <v>27.982608695652175</v>
      </c>
      <c r="J292" s="3">
        <f>H292-I292</f>
        <v>4.1973913043478248</v>
      </c>
      <c r="K292" s="5">
        <f>I292+J292+G292</f>
        <v>32.380000000000003</v>
      </c>
      <c r="L292" s="5">
        <v>32.380000000000003</v>
      </c>
      <c r="M292" s="2" t="s">
        <v>50</v>
      </c>
      <c r="N292" s="1">
        <v>27.98</v>
      </c>
      <c r="O292" s="3">
        <f>N292*0.9</f>
        <v>25.182000000000002</v>
      </c>
      <c r="P292" s="3">
        <f>O292*1.15</f>
        <v>28.959299999999999</v>
      </c>
      <c r="Q292" s="5">
        <f>P292+G292</f>
        <v>29.159299999999998</v>
      </c>
    </row>
    <row r="293" spans="1:17" x14ac:dyDescent="0.2">
      <c r="A293" s="7">
        <v>1008577</v>
      </c>
      <c r="B293" s="7" t="s">
        <v>221</v>
      </c>
      <c r="C293" s="6">
        <v>39.99</v>
      </c>
      <c r="D293" s="5">
        <v>5</v>
      </c>
      <c r="E293" s="5">
        <v>34.99</v>
      </c>
      <c r="F293" s="3">
        <v>30.25</v>
      </c>
      <c r="G293" s="1">
        <v>0.2</v>
      </c>
      <c r="H293" s="3">
        <f>E293-G293</f>
        <v>34.79</v>
      </c>
      <c r="I293" s="3">
        <f>H293/1.15</f>
        <v>30.252173913043478</v>
      </c>
      <c r="J293" s="3">
        <f>H293-I293</f>
        <v>4.537826086956521</v>
      </c>
      <c r="K293" s="5">
        <f>I293+J293+G293</f>
        <v>34.99</v>
      </c>
      <c r="L293" s="5">
        <v>34.99</v>
      </c>
      <c r="M293" s="2" t="s">
        <v>50</v>
      </c>
      <c r="N293" s="1">
        <v>30.25</v>
      </c>
      <c r="O293" s="3">
        <f>N293*0.9</f>
        <v>27.225000000000001</v>
      </c>
      <c r="P293" s="3">
        <f>O293*1.15</f>
        <v>31.30875</v>
      </c>
      <c r="Q293" s="5">
        <f>P293+G293</f>
        <v>31.508749999999999</v>
      </c>
    </row>
    <row r="294" spans="1:17" x14ac:dyDescent="0.2">
      <c r="A294" s="7">
        <v>1010079</v>
      </c>
      <c r="B294" s="7" t="s">
        <v>220</v>
      </c>
      <c r="C294" s="6">
        <v>40.799999999999997</v>
      </c>
      <c r="D294" s="5">
        <v>1.5</v>
      </c>
      <c r="E294" s="5">
        <v>39.299999999999997</v>
      </c>
      <c r="F294" s="3">
        <v>34</v>
      </c>
      <c r="G294" s="1">
        <v>0.2</v>
      </c>
      <c r="H294" s="3">
        <f>E294-G294</f>
        <v>39.099999999999994</v>
      </c>
      <c r="I294" s="3">
        <f>H294/1.15</f>
        <v>34</v>
      </c>
      <c r="J294" s="3">
        <f>H294-I294</f>
        <v>5.0999999999999943</v>
      </c>
      <c r="K294" s="5">
        <f>I294+J294+G294</f>
        <v>39.299999999999997</v>
      </c>
      <c r="L294" s="5">
        <v>39.299999999999997</v>
      </c>
      <c r="M294" s="2" t="s">
        <v>50</v>
      </c>
      <c r="N294" s="1">
        <v>34</v>
      </c>
      <c r="O294" s="3">
        <f>N294*0.9</f>
        <v>30.6</v>
      </c>
      <c r="P294" s="3">
        <f>O294*1.15</f>
        <v>35.19</v>
      </c>
      <c r="Q294" s="5">
        <f>P294+G294</f>
        <v>35.39</v>
      </c>
    </row>
    <row r="295" spans="1:17" x14ac:dyDescent="0.2">
      <c r="A295" s="7">
        <v>1013154</v>
      </c>
      <c r="B295" s="7" t="s">
        <v>219</v>
      </c>
      <c r="C295" s="6">
        <v>39.99</v>
      </c>
      <c r="D295" s="5">
        <v>5</v>
      </c>
      <c r="E295" s="5">
        <v>34.99</v>
      </c>
      <c r="F295" s="3">
        <v>30.25</v>
      </c>
      <c r="G295" s="1">
        <v>0.2</v>
      </c>
      <c r="H295" s="3">
        <f>E295-G295</f>
        <v>34.79</v>
      </c>
      <c r="I295" s="3">
        <f>H295/1.15</f>
        <v>30.252173913043478</v>
      </c>
      <c r="J295" s="3">
        <f>H295-I295</f>
        <v>4.537826086956521</v>
      </c>
      <c r="K295" s="5">
        <f>I295+J295+G295</f>
        <v>34.99</v>
      </c>
      <c r="L295" s="5">
        <v>34.99</v>
      </c>
      <c r="M295" s="2" t="s">
        <v>50</v>
      </c>
      <c r="N295" s="1">
        <v>30.25</v>
      </c>
      <c r="O295" s="3">
        <f>N295*0.9</f>
        <v>27.225000000000001</v>
      </c>
      <c r="P295" s="3">
        <f>O295*1.15</f>
        <v>31.30875</v>
      </c>
      <c r="Q295" s="5">
        <f>P295+G295</f>
        <v>31.508749999999999</v>
      </c>
    </row>
    <row r="296" spans="1:17" x14ac:dyDescent="0.2">
      <c r="A296" s="7">
        <v>1023750</v>
      </c>
      <c r="B296" s="7" t="s">
        <v>218</v>
      </c>
      <c r="C296" s="6">
        <v>49.98</v>
      </c>
      <c r="D296" s="5">
        <v>10</v>
      </c>
      <c r="E296" s="5">
        <v>39.979999999999997</v>
      </c>
      <c r="F296" s="3">
        <v>34.590000000000003</v>
      </c>
      <c r="G296" s="1">
        <v>0.2</v>
      </c>
      <c r="H296" s="3">
        <f>E296-G296</f>
        <v>39.779999999999994</v>
      </c>
      <c r="I296" s="3">
        <f>H296/1.15</f>
        <v>34.591304347826082</v>
      </c>
      <c r="J296" s="3">
        <f>H296-I296</f>
        <v>5.1886956521739123</v>
      </c>
      <c r="K296" s="5">
        <f>I296+J296+G296</f>
        <v>39.979999999999997</v>
      </c>
      <c r="L296" s="5">
        <v>39.979999999999997</v>
      </c>
      <c r="M296" s="2" t="s">
        <v>50</v>
      </c>
      <c r="N296" s="1">
        <v>34.590000000000003</v>
      </c>
      <c r="O296" s="3">
        <f>N296*0.9</f>
        <v>31.131000000000004</v>
      </c>
      <c r="P296" s="3">
        <f>O296*1.15</f>
        <v>35.800650000000005</v>
      </c>
      <c r="Q296" s="5">
        <f>P296+G296</f>
        <v>36.000650000000007</v>
      </c>
    </row>
    <row r="297" spans="1:17" x14ac:dyDescent="0.2">
      <c r="A297" s="7">
        <v>1030824</v>
      </c>
      <c r="B297" s="7" t="s">
        <v>217</v>
      </c>
      <c r="C297" s="6">
        <v>49.94</v>
      </c>
      <c r="D297" s="5">
        <v>1</v>
      </c>
      <c r="E297" s="5">
        <v>48.94</v>
      </c>
      <c r="F297" s="3">
        <v>42.38</v>
      </c>
      <c r="G297" s="1">
        <v>0.2</v>
      </c>
      <c r="H297" s="3">
        <f>E297-G297</f>
        <v>48.739999999999995</v>
      </c>
      <c r="I297" s="3">
        <f>H297/1.15</f>
        <v>42.382608695652173</v>
      </c>
      <c r="J297" s="3">
        <f>H297-I297</f>
        <v>6.3573913043478214</v>
      </c>
      <c r="K297" s="5">
        <f>I297+J297+G297</f>
        <v>48.94</v>
      </c>
      <c r="L297" s="5">
        <v>48.94</v>
      </c>
      <c r="M297" s="2" t="s">
        <v>50</v>
      </c>
      <c r="N297" s="1">
        <v>42.38</v>
      </c>
      <c r="O297" s="3">
        <f>N297*0.9</f>
        <v>38.142000000000003</v>
      </c>
      <c r="P297" s="3">
        <f>O297*1.15</f>
        <v>43.863300000000002</v>
      </c>
      <c r="Q297" s="5">
        <f>P297+G297</f>
        <v>44.063300000000005</v>
      </c>
    </row>
    <row r="298" spans="1:17" x14ac:dyDescent="0.2">
      <c r="A298" s="7">
        <v>1032237</v>
      </c>
      <c r="B298" s="7" t="s">
        <v>216</v>
      </c>
      <c r="C298" s="6">
        <v>44.94</v>
      </c>
      <c r="D298" s="5">
        <v>1</v>
      </c>
      <c r="E298" s="5">
        <v>43.94</v>
      </c>
      <c r="F298" s="3">
        <v>38.03</v>
      </c>
      <c r="G298" s="1">
        <v>0.2</v>
      </c>
      <c r="H298" s="3">
        <f>E298-G298</f>
        <v>43.739999999999995</v>
      </c>
      <c r="I298" s="3">
        <f>H298/1.15</f>
        <v>38.03478260869565</v>
      </c>
      <c r="J298" s="3">
        <f>H298-I298</f>
        <v>5.7052173913043447</v>
      </c>
      <c r="K298" s="5">
        <f>I298+J298+G298</f>
        <v>43.94</v>
      </c>
      <c r="L298" s="5">
        <v>43.94</v>
      </c>
      <c r="M298" s="2" t="s">
        <v>50</v>
      </c>
      <c r="N298" s="1">
        <v>38.03</v>
      </c>
      <c r="O298" s="3">
        <f>N298*0.9</f>
        <v>34.227000000000004</v>
      </c>
      <c r="P298" s="3">
        <f>O298*1.15</f>
        <v>39.361049999999999</v>
      </c>
      <c r="Q298" s="5">
        <f>P298+G298</f>
        <v>39.561050000000002</v>
      </c>
    </row>
    <row r="299" spans="1:17" x14ac:dyDescent="0.2">
      <c r="A299" s="7">
        <v>1017055</v>
      </c>
      <c r="B299" s="7" t="s">
        <v>215</v>
      </c>
      <c r="C299" s="6">
        <v>49.95</v>
      </c>
      <c r="D299" s="5">
        <v>2</v>
      </c>
      <c r="E299" s="5">
        <v>47.95</v>
      </c>
      <c r="F299" s="3">
        <v>41.52</v>
      </c>
      <c r="G299" s="1">
        <v>0.2</v>
      </c>
      <c r="H299" s="3">
        <f>E299-G299</f>
        <v>47.75</v>
      </c>
      <c r="I299" s="3">
        <f>H299/1.15</f>
        <v>41.521739130434788</v>
      </c>
      <c r="J299" s="3">
        <f>H299-I299</f>
        <v>6.2282608695652115</v>
      </c>
      <c r="K299" s="5">
        <f>I299+J299+G299</f>
        <v>47.95</v>
      </c>
      <c r="L299" s="5">
        <v>47.95</v>
      </c>
      <c r="M299" s="2" t="s">
        <v>50</v>
      </c>
      <c r="N299" s="1">
        <v>41.52</v>
      </c>
      <c r="O299" s="3">
        <f>N299*0.9</f>
        <v>37.368000000000002</v>
      </c>
      <c r="P299" s="3">
        <f>O299*1.15</f>
        <v>42.973199999999999</v>
      </c>
      <c r="Q299" s="5">
        <f>P299+G299</f>
        <v>43.173200000000001</v>
      </c>
    </row>
    <row r="300" spans="1:17" x14ac:dyDescent="0.2">
      <c r="A300" s="7">
        <v>1000930</v>
      </c>
      <c r="B300" s="7" t="s">
        <v>214</v>
      </c>
      <c r="C300" s="6">
        <v>27.18</v>
      </c>
      <c r="D300" s="5">
        <v>1</v>
      </c>
      <c r="E300" s="5">
        <v>26.18</v>
      </c>
      <c r="F300" s="3">
        <v>22.59</v>
      </c>
      <c r="G300" s="1">
        <v>0.2</v>
      </c>
      <c r="H300" s="3">
        <f>E300-G300</f>
        <v>25.98</v>
      </c>
      <c r="I300" s="3">
        <f>H300/1.15</f>
        <v>22.591304347826089</v>
      </c>
      <c r="J300" s="3">
        <f>H300-I300</f>
        <v>3.3886956521739116</v>
      </c>
      <c r="K300" s="5">
        <f>I300+J300+G300</f>
        <v>26.18</v>
      </c>
      <c r="L300" s="5">
        <v>26.18</v>
      </c>
      <c r="M300" s="2" t="s">
        <v>50</v>
      </c>
      <c r="N300" s="1">
        <v>22.59</v>
      </c>
      <c r="O300" s="3">
        <f>N300*0.9</f>
        <v>20.331</v>
      </c>
      <c r="P300" s="3">
        <f>O300*1.15</f>
        <v>23.380649999999999</v>
      </c>
      <c r="Q300" s="5">
        <f>P300+G300</f>
        <v>23.580649999999999</v>
      </c>
    </row>
    <row r="301" spans="1:17" x14ac:dyDescent="0.2">
      <c r="A301" s="7">
        <v>1000947</v>
      </c>
      <c r="B301" s="7" t="s">
        <v>213</v>
      </c>
      <c r="C301" s="6">
        <v>27.18</v>
      </c>
      <c r="D301" s="5">
        <v>1</v>
      </c>
      <c r="E301" s="5">
        <v>26.18</v>
      </c>
      <c r="F301" s="3">
        <v>22.59</v>
      </c>
      <c r="G301" s="1">
        <v>0.2</v>
      </c>
      <c r="H301" s="3">
        <f>E301-G301</f>
        <v>25.98</v>
      </c>
      <c r="I301" s="3">
        <f>H301/1.15</f>
        <v>22.591304347826089</v>
      </c>
      <c r="J301" s="3">
        <f>H301-I301</f>
        <v>3.3886956521739116</v>
      </c>
      <c r="K301" s="5">
        <f>I301+J301+G301</f>
        <v>26.18</v>
      </c>
      <c r="L301" s="5">
        <v>26.18</v>
      </c>
      <c r="M301" s="2" t="s">
        <v>50</v>
      </c>
      <c r="N301" s="1">
        <v>22.59</v>
      </c>
      <c r="O301" s="3">
        <f>N301*0.9</f>
        <v>20.331</v>
      </c>
      <c r="P301" s="3">
        <f>O301*1.15</f>
        <v>23.380649999999999</v>
      </c>
      <c r="Q301" s="5">
        <f>P301+G301</f>
        <v>23.580649999999999</v>
      </c>
    </row>
    <row r="302" spans="1:17" x14ac:dyDescent="0.2">
      <c r="A302" s="7">
        <v>1013540</v>
      </c>
      <c r="B302" s="7" t="s">
        <v>212</v>
      </c>
      <c r="C302" s="6">
        <v>27.98</v>
      </c>
      <c r="D302" s="5">
        <v>1.46</v>
      </c>
      <c r="E302" s="5">
        <v>26.52</v>
      </c>
      <c r="F302" s="3">
        <v>22.89</v>
      </c>
      <c r="G302" s="1">
        <v>0.2</v>
      </c>
      <c r="H302" s="3">
        <f>E302-G302</f>
        <v>26.32</v>
      </c>
      <c r="I302" s="3">
        <f>H302/1.15</f>
        <v>22.886956521739133</v>
      </c>
      <c r="J302" s="3">
        <f>H302-I302</f>
        <v>3.433043478260867</v>
      </c>
      <c r="K302" s="5">
        <f>I302+J302+G302</f>
        <v>26.52</v>
      </c>
      <c r="L302" s="5">
        <v>26.52</v>
      </c>
      <c r="M302" s="2" t="s">
        <v>50</v>
      </c>
      <c r="N302" s="1">
        <v>22.89</v>
      </c>
      <c r="O302" s="3">
        <f>N302*0.9</f>
        <v>20.601000000000003</v>
      </c>
      <c r="P302" s="3">
        <f>O302*1.15</f>
        <v>23.69115</v>
      </c>
      <c r="Q302" s="5">
        <f>P302+G302</f>
        <v>23.89115</v>
      </c>
    </row>
    <row r="303" spans="1:17" x14ac:dyDescent="0.2">
      <c r="A303" s="7">
        <v>1000045</v>
      </c>
      <c r="B303" s="7" t="s">
        <v>211</v>
      </c>
      <c r="C303" s="6">
        <v>42.59</v>
      </c>
      <c r="D303" s="5">
        <v>4</v>
      </c>
      <c r="E303" s="5">
        <v>38.590000000000003</v>
      </c>
      <c r="F303" s="3">
        <v>33.380000000000003</v>
      </c>
      <c r="G303" s="1">
        <v>0.2</v>
      </c>
      <c r="H303" s="3">
        <f>E303-G303</f>
        <v>38.39</v>
      </c>
      <c r="I303" s="3">
        <f>H303/1.15</f>
        <v>33.382608695652173</v>
      </c>
      <c r="J303" s="3">
        <f>H303-I303</f>
        <v>5.0073913043478271</v>
      </c>
      <c r="K303" s="5">
        <f>I303+J303+G303</f>
        <v>38.590000000000003</v>
      </c>
      <c r="L303" s="5">
        <v>38.590000000000003</v>
      </c>
      <c r="M303" s="2" t="s">
        <v>50</v>
      </c>
      <c r="N303" s="1">
        <v>33.380000000000003</v>
      </c>
      <c r="O303" s="3">
        <f>N303*0.9</f>
        <v>30.042000000000002</v>
      </c>
      <c r="P303" s="3">
        <f>O303*1.15</f>
        <v>34.548299999999998</v>
      </c>
      <c r="Q303" s="5">
        <f>P303+G303</f>
        <v>34.7483</v>
      </c>
    </row>
    <row r="304" spans="1:17" x14ac:dyDescent="0.2">
      <c r="A304" s="7">
        <v>1018190</v>
      </c>
      <c r="B304" s="7" t="s">
        <v>210</v>
      </c>
      <c r="C304" s="6">
        <v>40.99</v>
      </c>
      <c r="D304" s="5">
        <v>2</v>
      </c>
      <c r="E304" s="5">
        <v>38.99</v>
      </c>
      <c r="F304" s="3">
        <v>33.729999999999997</v>
      </c>
      <c r="G304" s="1">
        <v>0.2</v>
      </c>
      <c r="H304" s="3">
        <f>E304-G304</f>
        <v>38.79</v>
      </c>
      <c r="I304" s="3">
        <f>H304/1.15</f>
        <v>33.730434782608697</v>
      </c>
      <c r="J304" s="3">
        <f>H304-I304</f>
        <v>5.0595652173913024</v>
      </c>
      <c r="K304" s="5">
        <f>I304+J304+G304</f>
        <v>38.99</v>
      </c>
      <c r="L304" s="5">
        <v>38.99</v>
      </c>
      <c r="M304" s="2" t="s">
        <v>50</v>
      </c>
      <c r="N304" s="1">
        <v>33.729999999999997</v>
      </c>
      <c r="O304" s="3">
        <f>N304*0.9</f>
        <v>30.356999999999999</v>
      </c>
      <c r="P304" s="3">
        <f>O304*1.15</f>
        <v>34.910549999999994</v>
      </c>
      <c r="Q304" s="5">
        <f>P304+G304</f>
        <v>35.110549999999996</v>
      </c>
    </row>
    <row r="305" spans="1:17" x14ac:dyDescent="0.2">
      <c r="A305" s="7">
        <v>1011918</v>
      </c>
      <c r="B305" s="7" t="s">
        <v>209</v>
      </c>
      <c r="C305" s="6">
        <v>40.99</v>
      </c>
      <c r="D305" s="5">
        <v>1.81</v>
      </c>
      <c r="E305" s="5">
        <v>39.18</v>
      </c>
      <c r="F305" s="3">
        <v>33.9</v>
      </c>
      <c r="G305" s="1">
        <v>0.2</v>
      </c>
      <c r="H305" s="3">
        <f>E305-G305</f>
        <v>38.979999999999997</v>
      </c>
      <c r="I305" s="3">
        <f>H305/1.15</f>
        <v>33.895652173913042</v>
      </c>
      <c r="J305" s="3">
        <f>H305-I305</f>
        <v>5.0843478260869546</v>
      </c>
      <c r="K305" s="5">
        <f>I305+J305+G305</f>
        <v>39.18</v>
      </c>
      <c r="L305" s="5">
        <v>39.18</v>
      </c>
      <c r="M305" s="2" t="s">
        <v>50</v>
      </c>
      <c r="N305" s="1">
        <v>33.9</v>
      </c>
      <c r="O305" s="3">
        <f>N305*0.9</f>
        <v>30.509999999999998</v>
      </c>
      <c r="P305" s="3">
        <f>O305*1.15</f>
        <v>35.086499999999994</v>
      </c>
      <c r="Q305" s="5">
        <f>P305+G305</f>
        <v>35.286499999999997</v>
      </c>
    </row>
    <row r="306" spans="1:17" x14ac:dyDescent="0.2">
      <c r="A306" s="7">
        <v>1016953</v>
      </c>
      <c r="B306" s="7" t="s">
        <v>208</v>
      </c>
      <c r="C306" s="6">
        <v>29.99</v>
      </c>
      <c r="D306" s="5">
        <v>1</v>
      </c>
      <c r="E306" s="5">
        <v>28.99</v>
      </c>
      <c r="F306" s="3">
        <v>25.03</v>
      </c>
      <c r="G306" s="1">
        <v>0.2</v>
      </c>
      <c r="H306" s="3">
        <f>E306-G306</f>
        <v>28.79</v>
      </c>
      <c r="I306" s="3">
        <f>H306/1.15</f>
        <v>25.034782608695654</v>
      </c>
      <c r="J306" s="3">
        <f>H306-I306</f>
        <v>3.7552173913043454</v>
      </c>
      <c r="K306" s="5">
        <f>I306+J306+G306</f>
        <v>28.99</v>
      </c>
      <c r="L306" s="5">
        <v>28.99</v>
      </c>
      <c r="M306" s="2" t="s">
        <v>50</v>
      </c>
      <c r="N306" s="1">
        <v>25.03</v>
      </c>
      <c r="O306" s="3">
        <f>N306*0.9</f>
        <v>22.527000000000001</v>
      </c>
      <c r="P306" s="3">
        <f>O306*1.15</f>
        <v>25.90605</v>
      </c>
      <c r="Q306" s="5">
        <f>P306+G306</f>
        <v>26.10605</v>
      </c>
    </row>
    <row r="307" spans="1:17" x14ac:dyDescent="0.2">
      <c r="A307" s="7">
        <v>1000872</v>
      </c>
      <c r="B307" s="7" t="s">
        <v>207</v>
      </c>
      <c r="C307" s="6">
        <v>30.99</v>
      </c>
      <c r="D307" s="5">
        <v>2</v>
      </c>
      <c r="E307" s="5">
        <v>28.99</v>
      </c>
      <c r="F307" s="3">
        <v>25.03</v>
      </c>
      <c r="G307" s="1">
        <v>0.2</v>
      </c>
      <c r="H307" s="3">
        <f>E307-G307</f>
        <v>28.79</v>
      </c>
      <c r="I307" s="3">
        <f>H307/1.15</f>
        <v>25.034782608695654</v>
      </c>
      <c r="J307" s="3">
        <f>H307-I307</f>
        <v>3.7552173913043454</v>
      </c>
      <c r="K307" s="5">
        <f>I307+J307+G307</f>
        <v>28.99</v>
      </c>
      <c r="L307" s="5">
        <v>28.99</v>
      </c>
      <c r="M307" s="2" t="s">
        <v>50</v>
      </c>
      <c r="N307" s="1">
        <v>25.03</v>
      </c>
      <c r="O307" s="3">
        <f>N307*0.9</f>
        <v>22.527000000000001</v>
      </c>
      <c r="P307" s="3">
        <f>O307*1.15</f>
        <v>25.90605</v>
      </c>
      <c r="Q307" s="5">
        <f>P307+G307</f>
        <v>26.10605</v>
      </c>
    </row>
    <row r="308" spans="1:17" x14ac:dyDescent="0.2">
      <c r="A308" s="7">
        <v>1000764</v>
      </c>
      <c r="B308" s="7" t="s">
        <v>206</v>
      </c>
      <c r="C308" s="6">
        <v>26.58</v>
      </c>
      <c r="D308" s="5">
        <v>3</v>
      </c>
      <c r="E308" s="5">
        <v>23.58</v>
      </c>
      <c r="F308" s="3">
        <v>20.420000000000002</v>
      </c>
      <c r="G308" s="1">
        <v>0.1</v>
      </c>
      <c r="H308" s="3">
        <f>E308-G308</f>
        <v>23.479999999999997</v>
      </c>
      <c r="I308" s="3">
        <f>H308/1.15</f>
        <v>20.417391304347824</v>
      </c>
      <c r="J308" s="3">
        <f>H308-I308</f>
        <v>3.0626086956521732</v>
      </c>
      <c r="K308" s="5">
        <f>I308+J308+G308</f>
        <v>23.58</v>
      </c>
      <c r="L308" s="5">
        <v>23.58</v>
      </c>
      <c r="M308" s="2" t="s">
        <v>50</v>
      </c>
      <c r="N308" s="1">
        <v>20.420000000000002</v>
      </c>
      <c r="O308" s="3">
        <f>N308*0.9</f>
        <v>18.378000000000004</v>
      </c>
      <c r="P308" s="3">
        <f>O308*1.15</f>
        <v>21.134700000000002</v>
      </c>
      <c r="Q308" s="5">
        <f>P308+G308</f>
        <v>21.234700000000004</v>
      </c>
    </row>
    <row r="309" spans="1:17" x14ac:dyDescent="0.2">
      <c r="A309" s="7">
        <v>1000761</v>
      </c>
      <c r="B309" s="7" t="s">
        <v>205</v>
      </c>
      <c r="C309" s="6">
        <v>48.99</v>
      </c>
      <c r="D309" s="5">
        <v>4</v>
      </c>
      <c r="E309" s="5">
        <v>44.99</v>
      </c>
      <c r="F309" s="3">
        <v>38.950000000000003</v>
      </c>
      <c r="G309" s="1">
        <v>0.2</v>
      </c>
      <c r="H309" s="3">
        <f>E309-G309</f>
        <v>44.79</v>
      </c>
      <c r="I309" s="3">
        <f>H309/1.15</f>
        <v>38.947826086956525</v>
      </c>
      <c r="J309" s="3">
        <f>H309-I309</f>
        <v>5.8421739130434744</v>
      </c>
      <c r="K309" s="5">
        <f>I309+J309+G309</f>
        <v>44.99</v>
      </c>
      <c r="L309" s="5">
        <v>44.99</v>
      </c>
      <c r="M309" s="2" t="s">
        <v>50</v>
      </c>
      <c r="N309" s="1">
        <v>38.950000000000003</v>
      </c>
      <c r="O309" s="3">
        <f>N309*0.9</f>
        <v>35.055000000000007</v>
      </c>
      <c r="P309" s="3">
        <f>O309*1.15</f>
        <v>40.313250000000004</v>
      </c>
      <c r="Q309" s="5">
        <f>P309+G309</f>
        <v>40.513250000000006</v>
      </c>
    </row>
    <row r="310" spans="1:17" x14ac:dyDescent="0.2">
      <c r="A310" s="7">
        <v>1015846</v>
      </c>
      <c r="B310" s="7" t="s">
        <v>204</v>
      </c>
      <c r="C310" s="6">
        <v>33.49</v>
      </c>
      <c r="D310" s="5">
        <v>2</v>
      </c>
      <c r="E310" s="5">
        <v>31.490000000000002</v>
      </c>
      <c r="F310" s="3">
        <v>27.21</v>
      </c>
      <c r="G310" s="1">
        <v>0.2</v>
      </c>
      <c r="H310" s="3">
        <f>E310-G310</f>
        <v>31.290000000000003</v>
      </c>
      <c r="I310" s="3">
        <f>H310/1.15</f>
        <v>27.208695652173919</v>
      </c>
      <c r="J310" s="3">
        <f>H310-I310</f>
        <v>4.0813043478260838</v>
      </c>
      <c r="K310" s="5">
        <f>I310+J310+G310</f>
        <v>31.490000000000002</v>
      </c>
      <c r="L310" s="5">
        <v>31.490000000000002</v>
      </c>
      <c r="M310" s="2" t="s">
        <v>50</v>
      </c>
      <c r="N310" s="1">
        <v>27.21</v>
      </c>
      <c r="O310" s="3">
        <f>N310*0.9</f>
        <v>24.489000000000001</v>
      </c>
      <c r="P310" s="3">
        <f>O310*1.15</f>
        <v>28.16235</v>
      </c>
      <c r="Q310" s="5">
        <f>P310+G310</f>
        <v>28.362349999999999</v>
      </c>
    </row>
    <row r="311" spans="1:17" x14ac:dyDescent="0.2">
      <c r="A311" s="7">
        <v>1014880</v>
      </c>
      <c r="B311" s="7" t="s">
        <v>203</v>
      </c>
      <c r="C311" s="6">
        <v>69.989999999999995</v>
      </c>
      <c r="D311" s="5">
        <v>5</v>
      </c>
      <c r="E311" s="5">
        <v>64.989999999999995</v>
      </c>
      <c r="F311" s="3">
        <v>56.34</v>
      </c>
      <c r="G311" s="1">
        <v>0.2</v>
      </c>
      <c r="H311" s="3">
        <f>E311-G311</f>
        <v>64.789999999999992</v>
      </c>
      <c r="I311" s="3">
        <f>H311/1.15</f>
        <v>56.339130434782604</v>
      </c>
      <c r="J311" s="3">
        <f>H311-I311</f>
        <v>8.4508695652173884</v>
      </c>
      <c r="K311" s="5">
        <f>I311+J311+G311</f>
        <v>64.989999999999995</v>
      </c>
      <c r="L311" s="5">
        <v>64.989999999999995</v>
      </c>
      <c r="M311" s="2" t="s">
        <v>50</v>
      </c>
      <c r="N311" s="1">
        <v>56.34</v>
      </c>
      <c r="O311" s="3">
        <f>N311*0.9</f>
        <v>50.706000000000003</v>
      </c>
      <c r="P311" s="3">
        <f>O311*1.15</f>
        <v>58.311900000000001</v>
      </c>
      <c r="Q311" s="5">
        <f>P311+G311</f>
        <v>58.511900000000004</v>
      </c>
    </row>
    <row r="312" spans="1:17" x14ac:dyDescent="0.2">
      <c r="A312" s="7">
        <v>1019489</v>
      </c>
      <c r="B312" s="7" t="s">
        <v>202</v>
      </c>
      <c r="C312" s="6">
        <v>41.99</v>
      </c>
      <c r="D312" s="5">
        <v>2.5</v>
      </c>
      <c r="E312" s="5">
        <v>39.49</v>
      </c>
      <c r="F312" s="3">
        <v>34.17</v>
      </c>
      <c r="G312" s="1">
        <v>0.2</v>
      </c>
      <c r="H312" s="3">
        <f>E312-G312</f>
        <v>39.29</v>
      </c>
      <c r="I312" s="3">
        <f>H312/1.15</f>
        <v>34.165217391304353</v>
      </c>
      <c r="J312" s="3">
        <f>H312-I312</f>
        <v>5.1247826086956465</v>
      </c>
      <c r="K312" s="5">
        <f>I312+J312+G312</f>
        <v>39.49</v>
      </c>
      <c r="L312" s="5">
        <v>39.49</v>
      </c>
      <c r="M312" s="2" t="s">
        <v>50</v>
      </c>
      <c r="N312" s="1">
        <v>34.17</v>
      </c>
      <c r="O312" s="3">
        <f>N312*0.9</f>
        <v>30.753000000000004</v>
      </c>
      <c r="P312" s="3">
        <f>O312*1.15</f>
        <v>35.365949999999998</v>
      </c>
      <c r="Q312" s="5">
        <f>P312+G312</f>
        <v>35.565950000000001</v>
      </c>
    </row>
    <row r="313" spans="1:17" x14ac:dyDescent="0.2">
      <c r="A313" s="7">
        <v>1000829</v>
      </c>
      <c r="B313" s="7" t="s">
        <v>201</v>
      </c>
      <c r="C313" s="6">
        <v>31.99</v>
      </c>
      <c r="D313" s="5">
        <v>3</v>
      </c>
      <c r="E313" s="5">
        <v>28.99</v>
      </c>
      <c r="F313" s="3">
        <v>25.03</v>
      </c>
      <c r="G313" s="1">
        <v>0.2</v>
      </c>
      <c r="H313" s="3">
        <f>E313-G313</f>
        <v>28.79</v>
      </c>
      <c r="I313" s="3">
        <f>H313/1.15</f>
        <v>25.034782608695654</v>
      </c>
      <c r="J313" s="3">
        <f>H313-I313</f>
        <v>3.7552173913043454</v>
      </c>
      <c r="K313" s="5">
        <f>I313+J313+G313</f>
        <v>28.99</v>
      </c>
      <c r="L313" s="5">
        <v>28.99</v>
      </c>
      <c r="M313" s="2" t="s">
        <v>50</v>
      </c>
      <c r="N313" s="1">
        <v>25.03</v>
      </c>
      <c r="O313" s="3">
        <f>N313*0.9</f>
        <v>22.527000000000001</v>
      </c>
      <c r="P313" s="3">
        <f>O313*1.15</f>
        <v>25.90605</v>
      </c>
      <c r="Q313" s="5">
        <f>P313+G313</f>
        <v>26.10605</v>
      </c>
    </row>
    <row r="314" spans="1:17" x14ac:dyDescent="0.2">
      <c r="A314" s="7">
        <v>1000856</v>
      </c>
      <c r="B314" s="7" t="s">
        <v>200</v>
      </c>
      <c r="C314" s="6">
        <v>42.49</v>
      </c>
      <c r="D314" s="5">
        <v>1.5</v>
      </c>
      <c r="E314" s="5">
        <v>40.99</v>
      </c>
      <c r="F314" s="3">
        <v>35.47</v>
      </c>
      <c r="G314" s="1">
        <v>0.2</v>
      </c>
      <c r="H314" s="3">
        <f>E314-G314</f>
        <v>40.79</v>
      </c>
      <c r="I314" s="3">
        <f>H314/1.15</f>
        <v>35.469565217391306</v>
      </c>
      <c r="J314" s="3">
        <f>H314-I314</f>
        <v>5.3204347826086931</v>
      </c>
      <c r="K314" s="5">
        <f>I314+J314+G314</f>
        <v>40.99</v>
      </c>
      <c r="L314" s="5">
        <v>40.99</v>
      </c>
      <c r="M314" s="2" t="s">
        <v>50</v>
      </c>
      <c r="N314" s="1">
        <v>35.47</v>
      </c>
      <c r="O314" s="3">
        <f>N314*0.9</f>
        <v>31.922999999999998</v>
      </c>
      <c r="P314" s="3">
        <f>O314*1.15</f>
        <v>36.711449999999992</v>
      </c>
      <c r="Q314" s="5">
        <f>P314+G314</f>
        <v>36.911449999999995</v>
      </c>
    </row>
    <row r="315" spans="1:17" x14ac:dyDescent="0.2">
      <c r="A315" s="7">
        <v>1000875</v>
      </c>
      <c r="B315" s="7" t="s">
        <v>199</v>
      </c>
      <c r="C315" s="6">
        <v>28.29</v>
      </c>
      <c r="D315" s="5">
        <v>1</v>
      </c>
      <c r="E315" s="5">
        <v>27.29</v>
      </c>
      <c r="F315" s="3">
        <v>23.56</v>
      </c>
      <c r="G315" s="1">
        <v>0.2</v>
      </c>
      <c r="H315" s="3">
        <f>E315-G315</f>
        <v>27.09</v>
      </c>
      <c r="I315" s="3">
        <f>H315/1.15</f>
        <v>23.556521739130435</v>
      </c>
      <c r="J315" s="3">
        <f>H315-I315</f>
        <v>3.5334782608695647</v>
      </c>
      <c r="K315" s="5">
        <f>I315+J315+G315</f>
        <v>27.29</v>
      </c>
      <c r="L315" s="5">
        <v>27.29</v>
      </c>
      <c r="M315" s="2" t="s">
        <v>50</v>
      </c>
      <c r="N315" s="1">
        <v>23.56</v>
      </c>
      <c r="O315" s="3">
        <f>N315*0.9</f>
        <v>21.204000000000001</v>
      </c>
      <c r="P315" s="3">
        <f>O315*1.15</f>
        <v>24.384599999999999</v>
      </c>
      <c r="Q315" s="5">
        <f>P315+G315</f>
        <v>24.584599999999998</v>
      </c>
    </row>
    <row r="316" spans="1:17" x14ac:dyDescent="0.2">
      <c r="A316" s="7">
        <v>1000857</v>
      </c>
      <c r="B316" s="7" t="s">
        <v>198</v>
      </c>
      <c r="C316" s="6">
        <v>29.28</v>
      </c>
      <c r="D316" s="5">
        <v>1</v>
      </c>
      <c r="E316" s="5">
        <v>28.28</v>
      </c>
      <c r="F316" s="3">
        <v>24.42</v>
      </c>
      <c r="G316" s="1">
        <v>0.2</v>
      </c>
      <c r="H316" s="3">
        <f>E316-G316</f>
        <v>28.080000000000002</v>
      </c>
      <c r="I316" s="3">
        <f>H316/1.15</f>
        <v>24.417391304347831</v>
      </c>
      <c r="J316" s="3">
        <f>H316-I316</f>
        <v>3.6626086956521711</v>
      </c>
      <c r="K316" s="5">
        <f>I316+J316+G316</f>
        <v>28.28</v>
      </c>
      <c r="L316" s="5">
        <v>28.28</v>
      </c>
      <c r="M316" s="2" t="s">
        <v>50</v>
      </c>
      <c r="N316" s="1">
        <v>24.42</v>
      </c>
      <c r="O316" s="3">
        <f>N316*0.9</f>
        <v>21.978000000000002</v>
      </c>
      <c r="P316" s="3">
        <f>O316*1.15</f>
        <v>25.274699999999999</v>
      </c>
      <c r="Q316" s="5">
        <f>P316+G316</f>
        <v>25.474699999999999</v>
      </c>
    </row>
    <row r="317" spans="1:17" x14ac:dyDescent="0.2">
      <c r="A317" s="7">
        <v>1000970</v>
      </c>
      <c r="B317" s="7" t="s">
        <v>197</v>
      </c>
      <c r="C317" s="6">
        <v>16.489999999999998</v>
      </c>
      <c r="D317" s="5">
        <v>1.5</v>
      </c>
      <c r="E317" s="5">
        <v>14.989999999999998</v>
      </c>
      <c r="F317" s="3">
        <v>12.95</v>
      </c>
      <c r="G317" s="1">
        <v>0.1</v>
      </c>
      <c r="H317" s="3">
        <f>E317-G317</f>
        <v>14.889999999999999</v>
      </c>
      <c r="I317" s="3">
        <f>H317/1.15</f>
        <v>12.947826086956521</v>
      </c>
      <c r="J317" s="3">
        <f>H317-I317</f>
        <v>1.9421739130434776</v>
      </c>
      <c r="K317" s="5">
        <f>I317+J317+G317</f>
        <v>14.989999999999998</v>
      </c>
      <c r="L317" s="5">
        <v>14.989999999999998</v>
      </c>
      <c r="M317" s="2" t="s">
        <v>50</v>
      </c>
      <c r="N317" s="1">
        <v>12.95</v>
      </c>
      <c r="O317" s="3">
        <f>N317*0.9</f>
        <v>11.654999999999999</v>
      </c>
      <c r="P317" s="3">
        <f>O317*1.15</f>
        <v>13.403249999999998</v>
      </c>
      <c r="Q317" s="5">
        <f>P317+G317</f>
        <v>13.503249999999998</v>
      </c>
    </row>
    <row r="318" spans="1:17" x14ac:dyDescent="0.2">
      <c r="A318" s="7">
        <v>1022809</v>
      </c>
      <c r="B318" s="7" t="s">
        <v>196</v>
      </c>
      <c r="C318" s="6">
        <v>33.99</v>
      </c>
      <c r="D318" s="5">
        <v>2</v>
      </c>
      <c r="E318" s="5">
        <v>31.990000000000002</v>
      </c>
      <c r="F318" s="3">
        <v>27.64</v>
      </c>
      <c r="G318" s="1">
        <v>0.2</v>
      </c>
      <c r="H318" s="3">
        <f>E318-G318</f>
        <v>31.790000000000003</v>
      </c>
      <c r="I318" s="3">
        <f>H318/1.15</f>
        <v>27.643478260869571</v>
      </c>
      <c r="J318" s="3">
        <f>H318-I318</f>
        <v>4.1465217391304314</v>
      </c>
      <c r="K318" s="5">
        <f>I318+J318+G318</f>
        <v>31.990000000000002</v>
      </c>
      <c r="L318" s="5">
        <v>31.990000000000002</v>
      </c>
      <c r="M318" s="2" t="s">
        <v>50</v>
      </c>
      <c r="N318" s="1">
        <v>27.64</v>
      </c>
      <c r="O318" s="3">
        <f>N318*0.9</f>
        <v>24.876000000000001</v>
      </c>
      <c r="P318" s="3">
        <f>O318*1.15</f>
        <v>28.607399999999998</v>
      </c>
      <c r="Q318" s="5">
        <f>P318+G318</f>
        <v>28.807399999999998</v>
      </c>
    </row>
    <row r="319" spans="1:17" x14ac:dyDescent="0.2">
      <c r="A319" s="7">
        <v>1000407</v>
      </c>
      <c r="B319" s="7" t="s">
        <v>195</v>
      </c>
      <c r="C319" s="6">
        <v>41.99</v>
      </c>
      <c r="D319" s="5">
        <v>2.5</v>
      </c>
      <c r="E319" s="5">
        <v>39.49</v>
      </c>
      <c r="F319" s="3">
        <v>34.17</v>
      </c>
      <c r="G319" s="1">
        <v>0.2</v>
      </c>
      <c r="H319" s="3">
        <f>E319-G319</f>
        <v>39.29</v>
      </c>
      <c r="I319" s="3">
        <f>H319/1.15</f>
        <v>34.165217391304353</v>
      </c>
      <c r="J319" s="3">
        <f>H319-I319</f>
        <v>5.1247826086956465</v>
      </c>
      <c r="K319" s="5">
        <f>I319+J319+G319</f>
        <v>39.49</v>
      </c>
      <c r="L319" s="5">
        <v>39.49</v>
      </c>
      <c r="M319" s="2" t="s">
        <v>50</v>
      </c>
      <c r="N319" s="1">
        <v>34.17</v>
      </c>
      <c r="O319" s="3">
        <f>N319*0.9</f>
        <v>30.753000000000004</v>
      </c>
      <c r="P319" s="3">
        <f>O319*1.15</f>
        <v>35.365949999999998</v>
      </c>
      <c r="Q319" s="5">
        <f>P319+G319</f>
        <v>35.565950000000001</v>
      </c>
    </row>
    <row r="320" spans="1:17" x14ac:dyDescent="0.2">
      <c r="A320" s="7">
        <v>1000031</v>
      </c>
      <c r="B320" s="7" t="s">
        <v>194</v>
      </c>
      <c r="C320" s="6">
        <v>15.99</v>
      </c>
      <c r="D320" s="5">
        <v>1</v>
      </c>
      <c r="E320" s="5">
        <v>14.99</v>
      </c>
      <c r="F320" s="3">
        <v>12.95</v>
      </c>
      <c r="G320" s="1">
        <v>0.1</v>
      </c>
      <c r="H320" s="3">
        <f>E320-G320</f>
        <v>14.89</v>
      </c>
      <c r="I320" s="3">
        <f>H320/1.15</f>
        <v>12.947826086956523</v>
      </c>
      <c r="J320" s="3">
        <f>H320-I320</f>
        <v>1.9421739130434776</v>
      </c>
      <c r="K320" s="5">
        <f>I320+J320+G320</f>
        <v>14.99</v>
      </c>
      <c r="L320" s="5">
        <v>14.99</v>
      </c>
      <c r="M320" s="2" t="s">
        <v>50</v>
      </c>
      <c r="N320" s="1">
        <v>12.95</v>
      </c>
      <c r="O320" s="3">
        <f>N320*0.9</f>
        <v>11.654999999999999</v>
      </c>
      <c r="P320" s="3">
        <f>O320*1.15</f>
        <v>13.403249999999998</v>
      </c>
      <c r="Q320" s="5">
        <f>P320+G320</f>
        <v>13.503249999999998</v>
      </c>
    </row>
    <row r="321" spans="1:17" x14ac:dyDescent="0.2">
      <c r="A321" s="7">
        <v>1028836</v>
      </c>
      <c r="B321" s="7" t="s">
        <v>193</v>
      </c>
      <c r="C321" s="6">
        <v>28.29</v>
      </c>
      <c r="D321" s="5">
        <v>1.5</v>
      </c>
      <c r="E321" s="5">
        <v>26.79</v>
      </c>
      <c r="F321" s="3">
        <v>23.12</v>
      </c>
      <c r="G321" s="1">
        <v>0.2</v>
      </c>
      <c r="H321" s="3">
        <f>E321-G321</f>
        <v>26.59</v>
      </c>
      <c r="I321" s="3">
        <f>H321/1.15</f>
        <v>23.121739130434783</v>
      </c>
      <c r="J321" s="3">
        <f>H321-I321</f>
        <v>3.4682608695652171</v>
      </c>
      <c r="K321" s="5">
        <f>I321+J321+G321</f>
        <v>26.79</v>
      </c>
      <c r="L321" s="5">
        <v>26.79</v>
      </c>
      <c r="M321" s="2" t="s">
        <v>50</v>
      </c>
      <c r="N321" s="1">
        <v>23.12</v>
      </c>
      <c r="O321" s="3">
        <f>N321*0.9</f>
        <v>20.808</v>
      </c>
      <c r="P321" s="3">
        <f>O321*1.15</f>
        <v>23.929199999999998</v>
      </c>
      <c r="Q321" s="5">
        <f>P321+G321</f>
        <v>24.129199999999997</v>
      </c>
    </row>
    <row r="322" spans="1:17" x14ac:dyDescent="0.2">
      <c r="A322" s="7">
        <v>1000249</v>
      </c>
      <c r="B322" s="7" t="s">
        <v>192</v>
      </c>
      <c r="C322" s="6">
        <v>40.799999999999997</v>
      </c>
      <c r="D322" s="5">
        <v>1.51</v>
      </c>
      <c r="E322" s="5">
        <v>39.29</v>
      </c>
      <c r="F322" s="3">
        <v>33.99</v>
      </c>
      <c r="G322" s="1">
        <v>0.2</v>
      </c>
      <c r="H322" s="3">
        <f>E322-G322</f>
        <v>39.089999999999996</v>
      </c>
      <c r="I322" s="3">
        <f>H322/1.15</f>
        <v>33.991304347826087</v>
      </c>
      <c r="J322" s="3">
        <f>H322-I322</f>
        <v>5.0986956521739089</v>
      </c>
      <c r="K322" s="5">
        <f>I322+J322+G322</f>
        <v>39.29</v>
      </c>
      <c r="L322" s="5">
        <v>39.29</v>
      </c>
      <c r="M322" s="2" t="s">
        <v>50</v>
      </c>
      <c r="N322" s="1">
        <v>33.99</v>
      </c>
      <c r="O322" s="3">
        <f>N322*0.9</f>
        <v>30.591000000000001</v>
      </c>
      <c r="P322" s="3">
        <f>O322*1.15</f>
        <v>35.179649999999995</v>
      </c>
      <c r="Q322" s="5">
        <f>P322+G322</f>
        <v>35.379649999999998</v>
      </c>
    </row>
    <row r="323" spans="1:17" x14ac:dyDescent="0.2">
      <c r="A323" s="7">
        <v>1000037</v>
      </c>
      <c r="B323" s="7" t="s">
        <v>191</v>
      </c>
      <c r="C323" s="6">
        <v>40.799999999999997</v>
      </c>
      <c r="D323" s="5">
        <v>1.51</v>
      </c>
      <c r="E323" s="5">
        <v>39.29</v>
      </c>
      <c r="F323" s="3">
        <v>33.99</v>
      </c>
      <c r="G323" s="1">
        <v>0.2</v>
      </c>
      <c r="H323" s="3">
        <f>E323-G323</f>
        <v>39.089999999999996</v>
      </c>
      <c r="I323" s="3">
        <f>H323/1.15</f>
        <v>33.991304347826087</v>
      </c>
      <c r="J323" s="3">
        <f>H323-I323</f>
        <v>5.0986956521739089</v>
      </c>
      <c r="K323" s="5">
        <f>I323+J323+G323</f>
        <v>39.29</v>
      </c>
      <c r="L323" s="5">
        <v>39.29</v>
      </c>
      <c r="M323" s="2" t="s">
        <v>50</v>
      </c>
      <c r="N323" s="1">
        <v>33.99</v>
      </c>
      <c r="O323" s="3">
        <f>N323*0.9</f>
        <v>30.591000000000001</v>
      </c>
      <c r="P323" s="3">
        <f>O323*1.15</f>
        <v>35.179649999999995</v>
      </c>
      <c r="Q323" s="5">
        <f>P323+G323</f>
        <v>35.379649999999998</v>
      </c>
    </row>
    <row r="324" spans="1:17" x14ac:dyDescent="0.2">
      <c r="A324" s="7">
        <v>1016562</v>
      </c>
      <c r="B324" s="7" t="s">
        <v>190</v>
      </c>
      <c r="C324" s="6">
        <v>30.99</v>
      </c>
      <c r="D324" s="5">
        <v>2</v>
      </c>
      <c r="E324" s="5">
        <v>28.99</v>
      </c>
      <c r="F324" s="3">
        <v>25.03</v>
      </c>
      <c r="G324" s="1">
        <v>0.2</v>
      </c>
      <c r="H324" s="3">
        <f>E324-G324</f>
        <v>28.79</v>
      </c>
      <c r="I324" s="3">
        <f>H324/1.15</f>
        <v>25.034782608695654</v>
      </c>
      <c r="J324" s="3">
        <f>H324-I324</f>
        <v>3.7552173913043454</v>
      </c>
      <c r="K324" s="5">
        <f>I324+J324+G324</f>
        <v>28.99</v>
      </c>
      <c r="L324" s="5">
        <v>28.99</v>
      </c>
      <c r="M324" s="2" t="s">
        <v>50</v>
      </c>
      <c r="N324" s="1">
        <v>25.03</v>
      </c>
      <c r="O324" s="3">
        <f>N324*0.9</f>
        <v>22.527000000000001</v>
      </c>
      <c r="P324" s="3">
        <f>O324*1.15</f>
        <v>25.90605</v>
      </c>
      <c r="Q324" s="5">
        <f>P324+G324</f>
        <v>26.10605</v>
      </c>
    </row>
    <row r="325" spans="1:17" x14ac:dyDescent="0.2">
      <c r="A325" s="7">
        <v>1024651</v>
      </c>
      <c r="B325" s="7" t="s">
        <v>189</v>
      </c>
      <c r="C325" s="6">
        <v>75.989999999999995</v>
      </c>
      <c r="D325" s="5">
        <v>3</v>
      </c>
      <c r="E325" s="5">
        <v>72.989999999999995</v>
      </c>
      <c r="F325" s="3">
        <v>63.3</v>
      </c>
      <c r="G325" s="1">
        <v>0.2</v>
      </c>
      <c r="H325" s="3">
        <f>E325-G325</f>
        <v>72.789999999999992</v>
      </c>
      <c r="I325" s="3">
        <f>H325/1.15</f>
        <v>63.295652173913041</v>
      </c>
      <c r="J325" s="3">
        <f>H325-I325</f>
        <v>9.4943478260869512</v>
      </c>
      <c r="K325" s="5">
        <f>I325+J325+G325</f>
        <v>72.989999999999995</v>
      </c>
      <c r="L325" s="5">
        <v>72.989999999999995</v>
      </c>
      <c r="M325" s="2" t="s">
        <v>50</v>
      </c>
      <c r="N325" s="1">
        <v>63.3</v>
      </c>
      <c r="O325" s="3">
        <f>N325*0.9</f>
        <v>56.97</v>
      </c>
      <c r="P325" s="3">
        <f>O325*1.15</f>
        <v>65.515499999999989</v>
      </c>
      <c r="Q325" s="5">
        <f>P325+G325</f>
        <v>65.715499999999992</v>
      </c>
    </row>
    <row r="326" spans="1:17" x14ac:dyDescent="0.2">
      <c r="A326" s="7">
        <v>1000777</v>
      </c>
      <c r="B326" s="7" t="s">
        <v>188</v>
      </c>
      <c r="C326" s="6">
        <v>33.79</v>
      </c>
      <c r="D326" s="5">
        <v>3</v>
      </c>
      <c r="E326" s="5">
        <v>30.79</v>
      </c>
      <c r="F326" s="3">
        <v>26.6</v>
      </c>
      <c r="G326" s="1">
        <v>0.2</v>
      </c>
      <c r="H326" s="3">
        <f>E326-G326</f>
        <v>30.59</v>
      </c>
      <c r="I326" s="3">
        <f>H326/1.15</f>
        <v>26.6</v>
      </c>
      <c r="J326" s="3">
        <f>H326-I326</f>
        <v>3.9899999999999984</v>
      </c>
      <c r="K326" s="5">
        <f>I326+J326+G326</f>
        <v>30.79</v>
      </c>
      <c r="L326" s="5">
        <v>30.79</v>
      </c>
      <c r="M326" s="2" t="s">
        <v>50</v>
      </c>
      <c r="N326" s="1">
        <v>26.6</v>
      </c>
      <c r="O326" s="3">
        <f>N326*0.9</f>
        <v>23.94</v>
      </c>
      <c r="P326" s="3">
        <f>O326*1.15</f>
        <v>27.530999999999999</v>
      </c>
      <c r="Q326" s="5">
        <f>P326+G326</f>
        <v>27.730999999999998</v>
      </c>
    </row>
    <row r="327" spans="1:17" x14ac:dyDescent="0.2">
      <c r="A327" s="7">
        <v>1000394</v>
      </c>
      <c r="B327" s="7" t="s">
        <v>187</v>
      </c>
      <c r="C327" s="6">
        <v>28.49</v>
      </c>
      <c r="D327" s="5">
        <v>2</v>
      </c>
      <c r="E327" s="5">
        <v>26.49</v>
      </c>
      <c r="F327" s="3">
        <v>22.86</v>
      </c>
      <c r="G327" s="1">
        <v>0.2</v>
      </c>
      <c r="H327" s="3">
        <f>E327-G327</f>
        <v>26.29</v>
      </c>
      <c r="I327" s="3">
        <f>H327/1.15</f>
        <v>22.860869565217392</v>
      </c>
      <c r="J327" s="3">
        <f>H327-I327</f>
        <v>3.429130434782607</v>
      </c>
      <c r="K327" s="5">
        <f>I327+J327+G327</f>
        <v>26.49</v>
      </c>
      <c r="L327" s="5">
        <v>26.49</v>
      </c>
      <c r="M327" s="2" t="s">
        <v>50</v>
      </c>
      <c r="N327" s="1">
        <v>22.86</v>
      </c>
      <c r="O327" s="3">
        <f>N327*0.9</f>
        <v>20.574000000000002</v>
      </c>
      <c r="P327" s="3">
        <f>O327*1.15</f>
        <v>23.6601</v>
      </c>
      <c r="Q327" s="5">
        <f>P327+G327</f>
        <v>23.860099999999999</v>
      </c>
    </row>
    <row r="328" spans="1:17" x14ac:dyDescent="0.2">
      <c r="A328" s="7">
        <v>1005796</v>
      </c>
      <c r="B328" s="7" t="s">
        <v>186</v>
      </c>
      <c r="C328" s="6">
        <v>51.29</v>
      </c>
      <c r="D328" s="5">
        <v>3</v>
      </c>
      <c r="E328" s="5">
        <v>48.29</v>
      </c>
      <c r="F328" s="3">
        <v>41.82</v>
      </c>
      <c r="G328" s="1">
        <v>0.2</v>
      </c>
      <c r="H328" s="3">
        <f>E328-G328</f>
        <v>48.089999999999996</v>
      </c>
      <c r="I328" s="3">
        <f>H328/1.15</f>
        <v>41.817391304347829</v>
      </c>
      <c r="J328" s="3">
        <f>H328-I328</f>
        <v>6.2726086956521669</v>
      </c>
      <c r="K328" s="5">
        <f>I328+J328+G328</f>
        <v>48.29</v>
      </c>
      <c r="L328" s="5">
        <v>48.29</v>
      </c>
      <c r="M328" s="2" t="s">
        <v>50</v>
      </c>
      <c r="N328" s="1">
        <v>41.82</v>
      </c>
      <c r="O328" s="3">
        <f>N328*0.9</f>
        <v>37.637999999999998</v>
      </c>
      <c r="P328" s="3">
        <f>O328*1.15</f>
        <v>43.283699999999996</v>
      </c>
      <c r="Q328" s="5">
        <f>P328+G328</f>
        <v>43.483699999999999</v>
      </c>
    </row>
    <row r="329" spans="1:17" x14ac:dyDescent="0.2">
      <c r="A329" s="7">
        <v>1031778</v>
      </c>
      <c r="B329" s="7" t="s">
        <v>185</v>
      </c>
      <c r="C329" s="6">
        <v>28.98</v>
      </c>
      <c r="D329" s="5">
        <v>2</v>
      </c>
      <c r="E329" s="5">
        <v>26.98</v>
      </c>
      <c r="F329" s="3">
        <v>23.29</v>
      </c>
      <c r="G329" s="1">
        <v>0.2</v>
      </c>
      <c r="H329" s="3">
        <f>E329-G329</f>
        <v>26.78</v>
      </c>
      <c r="I329" s="3">
        <f>H329/1.15</f>
        <v>23.286956521739132</v>
      </c>
      <c r="J329" s="3">
        <f>H329-I329</f>
        <v>3.4930434782608693</v>
      </c>
      <c r="K329" s="5">
        <f>I329+J329+G329</f>
        <v>26.98</v>
      </c>
      <c r="L329" s="5">
        <v>26.98</v>
      </c>
      <c r="M329" s="2" t="s">
        <v>50</v>
      </c>
      <c r="N329" s="1">
        <v>23.29</v>
      </c>
      <c r="O329" s="3">
        <f>N329*0.9</f>
        <v>20.960999999999999</v>
      </c>
      <c r="P329" s="3">
        <f>O329*1.15</f>
        <v>24.105149999999995</v>
      </c>
      <c r="Q329" s="5">
        <f>P329+G329</f>
        <v>24.305149999999994</v>
      </c>
    </row>
    <row r="330" spans="1:17" x14ac:dyDescent="0.2">
      <c r="A330" s="7">
        <v>1032320</v>
      </c>
      <c r="B330" s="7" t="s">
        <v>184</v>
      </c>
      <c r="C330" s="6">
        <v>30.49</v>
      </c>
      <c r="D330" s="5">
        <v>3</v>
      </c>
      <c r="E330" s="5">
        <v>27.49</v>
      </c>
      <c r="F330" s="3">
        <v>23.73</v>
      </c>
      <c r="G330" s="1">
        <v>0.2</v>
      </c>
      <c r="H330" s="3">
        <f>E330-G330</f>
        <v>27.29</v>
      </c>
      <c r="I330" s="3">
        <f>H330/1.15</f>
        <v>23.730434782608697</v>
      </c>
      <c r="J330" s="3">
        <f>H330-I330</f>
        <v>3.5595652173913024</v>
      </c>
      <c r="K330" s="5">
        <f>I330+J330+G330</f>
        <v>27.49</v>
      </c>
      <c r="L330" s="5">
        <v>27.49</v>
      </c>
      <c r="M330" s="2" t="s">
        <v>50</v>
      </c>
      <c r="N330" s="1">
        <v>23.73</v>
      </c>
      <c r="O330" s="3">
        <f>N330*0.9</f>
        <v>21.356999999999999</v>
      </c>
      <c r="P330" s="3">
        <f>O330*1.15</f>
        <v>24.560549999999996</v>
      </c>
      <c r="Q330" s="5">
        <f>P330+G330</f>
        <v>24.760549999999995</v>
      </c>
    </row>
    <row r="331" spans="1:17" x14ac:dyDescent="0.2">
      <c r="A331" s="7">
        <v>1024002</v>
      </c>
      <c r="B331" s="7" t="s">
        <v>183</v>
      </c>
      <c r="C331" s="6">
        <v>28.98</v>
      </c>
      <c r="D331" s="5">
        <v>2</v>
      </c>
      <c r="E331" s="5">
        <v>26.98</v>
      </c>
      <c r="F331" s="3">
        <v>23.29</v>
      </c>
      <c r="G331" s="1">
        <v>0.2</v>
      </c>
      <c r="H331" s="3">
        <f>E331-G331</f>
        <v>26.78</v>
      </c>
      <c r="I331" s="3">
        <f>H331/1.15</f>
        <v>23.286956521739132</v>
      </c>
      <c r="J331" s="3">
        <f>H331-I331</f>
        <v>3.4930434782608693</v>
      </c>
      <c r="K331" s="5">
        <f>I331+J331+G331</f>
        <v>26.98</v>
      </c>
      <c r="L331" s="5">
        <v>26.98</v>
      </c>
      <c r="M331" s="2" t="s">
        <v>50</v>
      </c>
      <c r="N331" s="1">
        <v>23.29</v>
      </c>
      <c r="O331" s="3">
        <f>N331*0.9</f>
        <v>20.960999999999999</v>
      </c>
      <c r="P331" s="3">
        <f>O331*1.15</f>
        <v>24.105149999999995</v>
      </c>
      <c r="Q331" s="5">
        <f>P331+G331</f>
        <v>24.305149999999994</v>
      </c>
    </row>
    <row r="332" spans="1:17" x14ac:dyDescent="0.2">
      <c r="A332" s="7">
        <v>1000820</v>
      </c>
      <c r="B332" s="7" t="s">
        <v>182</v>
      </c>
      <c r="C332" s="6">
        <v>17.75</v>
      </c>
      <c r="D332" s="5">
        <v>1</v>
      </c>
      <c r="E332" s="5">
        <v>16.75</v>
      </c>
      <c r="F332" s="3">
        <v>14.48</v>
      </c>
      <c r="G332" s="1">
        <v>0.1</v>
      </c>
      <c r="H332" s="3">
        <f>E332-G332</f>
        <v>16.649999999999999</v>
      </c>
      <c r="I332" s="3">
        <f>H332/1.15</f>
        <v>14.478260869565217</v>
      </c>
      <c r="J332" s="3">
        <f>H332-I332</f>
        <v>2.1717391304347817</v>
      </c>
      <c r="K332" s="5">
        <f>I332+J332+G332</f>
        <v>16.75</v>
      </c>
      <c r="L332" s="5">
        <v>16.75</v>
      </c>
      <c r="M332" s="2" t="s">
        <v>50</v>
      </c>
      <c r="N332" s="1">
        <v>14.48</v>
      </c>
      <c r="O332" s="3">
        <f>N332*0.9</f>
        <v>13.032</v>
      </c>
      <c r="P332" s="3">
        <f>O332*1.15</f>
        <v>14.986799999999999</v>
      </c>
      <c r="Q332" s="5">
        <f>P332+G332</f>
        <v>15.086799999999998</v>
      </c>
    </row>
    <row r="333" spans="1:17" x14ac:dyDescent="0.2">
      <c r="A333" s="7">
        <v>1000734</v>
      </c>
      <c r="B333" s="7" t="s">
        <v>181</v>
      </c>
      <c r="C333" s="6">
        <v>40.880000000000003</v>
      </c>
      <c r="D333" s="5">
        <v>1.51</v>
      </c>
      <c r="E333" s="5">
        <v>39.370000000000005</v>
      </c>
      <c r="F333" s="3">
        <v>34.06</v>
      </c>
      <c r="G333" s="1">
        <v>0.2</v>
      </c>
      <c r="H333" s="3">
        <f>E333-G333</f>
        <v>39.17</v>
      </c>
      <c r="I333" s="3">
        <f>H333/1.15</f>
        <v>34.060869565217395</v>
      </c>
      <c r="J333" s="3">
        <f>H333-I333</f>
        <v>5.1091304347826068</v>
      </c>
      <c r="K333" s="5">
        <f>I333+J333+G333</f>
        <v>39.370000000000005</v>
      </c>
      <c r="L333" s="5">
        <v>39.370000000000005</v>
      </c>
      <c r="M333" s="2" t="s">
        <v>50</v>
      </c>
      <c r="N333" s="1">
        <v>34.06</v>
      </c>
      <c r="O333" s="3">
        <f>N333*0.9</f>
        <v>30.654000000000003</v>
      </c>
      <c r="P333" s="3">
        <f>O333*1.15</f>
        <v>35.252099999999999</v>
      </c>
      <c r="Q333" s="5">
        <f>P333+G333</f>
        <v>35.452100000000002</v>
      </c>
    </row>
    <row r="334" spans="1:17" x14ac:dyDescent="0.2">
      <c r="A334" s="7">
        <v>1010322</v>
      </c>
      <c r="B334" s="7" t="s">
        <v>180</v>
      </c>
      <c r="C334" s="6">
        <v>29.49</v>
      </c>
      <c r="D334" s="5">
        <v>2</v>
      </c>
      <c r="E334" s="5">
        <v>27.49</v>
      </c>
      <c r="F334" s="3">
        <v>23.73</v>
      </c>
      <c r="G334" s="1">
        <v>0.2</v>
      </c>
      <c r="H334" s="3">
        <f>E334-G334</f>
        <v>27.29</v>
      </c>
      <c r="I334" s="3">
        <f>H334/1.15</f>
        <v>23.730434782608697</v>
      </c>
      <c r="J334" s="3">
        <f>H334-I334</f>
        <v>3.5595652173913024</v>
      </c>
      <c r="K334" s="5">
        <f>I334+J334+G334</f>
        <v>27.49</v>
      </c>
      <c r="L334" s="5">
        <v>27.49</v>
      </c>
      <c r="M334" s="2" t="s">
        <v>50</v>
      </c>
      <c r="N334" s="1">
        <v>23.73</v>
      </c>
      <c r="O334" s="3">
        <f>N334*0.9</f>
        <v>21.356999999999999</v>
      </c>
      <c r="P334" s="3">
        <f>O334*1.15</f>
        <v>24.560549999999996</v>
      </c>
      <c r="Q334" s="5">
        <f>P334+G334</f>
        <v>24.760549999999995</v>
      </c>
    </row>
    <row r="335" spans="1:17" x14ac:dyDescent="0.2">
      <c r="A335" s="7">
        <v>1017115</v>
      </c>
      <c r="B335" s="7" t="s">
        <v>179</v>
      </c>
      <c r="C335" s="6">
        <v>40.78</v>
      </c>
      <c r="D335" s="5">
        <v>3</v>
      </c>
      <c r="E335" s="5">
        <v>37.78</v>
      </c>
      <c r="F335" s="3">
        <v>32.68</v>
      </c>
      <c r="G335" s="1">
        <v>0.2</v>
      </c>
      <c r="H335" s="3">
        <f>E335-G335</f>
        <v>37.58</v>
      </c>
      <c r="I335" s="3">
        <f>H335/1.15</f>
        <v>32.678260869565221</v>
      </c>
      <c r="J335" s="3">
        <f>H335-I335</f>
        <v>4.9017391304347768</v>
      </c>
      <c r="K335" s="5">
        <f>I335+J335+G335</f>
        <v>37.78</v>
      </c>
      <c r="L335" s="5">
        <v>37.78</v>
      </c>
      <c r="M335" s="2" t="s">
        <v>50</v>
      </c>
      <c r="N335" s="1">
        <v>32.68</v>
      </c>
      <c r="O335" s="3">
        <f>N335*0.9</f>
        <v>29.411999999999999</v>
      </c>
      <c r="P335" s="3">
        <f>O335*1.15</f>
        <v>33.823799999999999</v>
      </c>
      <c r="Q335" s="5">
        <f>P335+G335</f>
        <v>34.023800000000001</v>
      </c>
    </row>
    <row r="336" spans="1:17" x14ac:dyDescent="0.2">
      <c r="A336" s="7">
        <v>1005263</v>
      </c>
      <c r="B336" s="7" t="s">
        <v>178</v>
      </c>
      <c r="C336" s="6">
        <v>41.49</v>
      </c>
      <c r="D336" s="5">
        <v>1.51</v>
      </c>
      <c r="E336" s="5">
        <v>39.980000000000004</v>
      </c>
      <c r="F336" s="3">
        <v>34.590000000000003</v>
      </c>
      <c r="G336" s="1">
        <v>0.2</v>
      </c>
      <c r="H336" s="3">
        <f>E336-G336</f>
        <v>39.78</v>
      </c>
      <c r="I336" s="3">
        <f>H336/1.15</f>
        <v>34.591304347826089</v>
      </c>
      <c r="J336" s="3">
        <f>H336-I336</f>
        <v>5.1886956521739123</v>
      </c>
      <c r="K336" s="5">
        <f>I336+J336+G336</f>
        <v>39.980000000000004</v>
      </c>
      <c r="L336" s="5">
        <v>39.980000000000004</v>
      </c>
      <c r="M336" s="2" t="s">
        <v>50</v>
      </c>
      <c r="N336" s="1">
        <v>34.590000000000003</v>
      </c>
      <c r="O336" s="3">
        <f>N336*0.9</f>
        <v>31.131000000000004</v>
      </c>
      <c r="P336" s="3">
        <f>O336*1.15</f>
        <v>35.800650000000005</v>
      </c>
      <c r="Q336" s="5">
        <f>P336+G336</f>
        <v>36.000650000000007</v>
      </c>
    </row>
    <row r="337" spans="1:17" x14ac:dyDescent="0.2">
      <c r="A337" s="7">
        <v>1000853</v>
      </c>
      <c r="B337" s="7" t="s">
        <v>177</v>
      </c>
      <c r="C337" s="6">
        <v>40.880000000000003</v>
      </c>
      <c r="D337" s="5">
        <v>1.81</v>
      </c>
      <c r="E337" s="5">
        <v>39.07</v>
      </c>
      <c r="F337" s="3">
        <v>33.799999999999997</v>
      </c>
      <c r="G337" s="1">
        <v>0.2</v>
      </c>
      <c r="H337" s="3">
        <f>E337-G337</f>
        <v>38.869999999999997</v>
      </c>
      <c r="I337" s="3">
        <f>H337/1.15</f>
        <v>33.799999999999997</v>
      </c>
      <c r="J337" s="3">
        <f>H337-I337</f>
        <v>5.07</v>
      </c>
      <c r="K337" s="5">
        <f>I337+J337+G337</f>
        <v>39.07</v>
      </c>
      <c r="L337" s="5">
        <v>39.07</v>
      </c>
      <c r="M337" s="2" t="s">
        <v>50</v>
      </c>
      <c r="N337" s="1">
        <v>33.799999999999997</v>
      </c>
      <c r="O337" s="3">
        <f>N337*0.9</f>
        <v>30.419999999999998</v>
      </c>
      <c r="P337" s="3">
        <f>O337*1.15</f>
        <v>34.982999999999997</v>
      </c>
      <c r="Q337" s="5">
        <f>P337+G337</f>
        <v>35.183</v>
      </c>
    </row>
    <row r="338" spans="1:17" x14ac:dyDescent="0.2">
      <c r="A338" s="7">
        <v>1016765</v>
      </c>
      <c r="B338" s="7" t="s">
        <v>176</v>
      </c>
      <c r="C338" s="6">
        <v>37.29</v>
      </c>
      <c r="D338" s="5">
        <v>2</v>
      </c>
      <c r="E338" s="5">
        <v>35.29</v>
      </c>
      <c r="F338" s="3">
        <v>30.51</v>
      </c>
      <c r="G338" s="1">
        <v>0.2</v>
      </c>
      <c r="H338" s="3">
        <f>E338-G338</f>
        <v>35.089999999999996</v>
      </c>
      <c r="I338" s="3">
        <f>H338/1.15</f>
        <v>30.513043478260869</v>
      </c>
      <c r="J338" s="3">
        <f>H338-I338</f>
        <v>4.5769565217391275</v>
      </c>
      <c r="K338" s="5">
        <f>I338+J338+G338</f>
        <v>35.29</v>
      </c>
      <c r="L338" s="5">
        <v>35.29</v>
      </c>
      <c r="M338" s="2" t="s">
        <v>50</v>
      </c>
      <c r="N338" s="1">
        <v>30.51</v>
      </c>
      <c r="O338" s="3">
        <f>N338*0.9</f>
        <v>27.459000000000003</v>
      </c>
      <c r="P338" s="3">
        <f>O338*1.15</f>
        <v>31.577850000000002</v>
      </c>
      <c r="Q338" s="5">
        <f>P338+G338</f>
        <v>31.777850000000001</v>
      </c>
    </row>
    <row r="339" spans="1:17" x14ac:dyDescent="0.2">
      <c r="A339" s="7">
        <v>1000792</v>
      </c>
      <c r="B339" s="7" t="s">
        <v>175</v>
      </c>
      <c r="C339" s="6">
        <v>42.99</v>
      </c>
      <c r="D339" s="5">
        <v>3</v>
      </c>
      <c r="E339" s="5">
        <v>39.99</v>
      </c>
      <c r="F339" s="3">
        <v>34.6</v>
      </c>
      <c r="G339" s="1">
        <v>0.2</v>
      </c>
      <c r="H339" s="3">
        <f>E339-G339</f>
        <v>39.79</v>
      </c>
      <c r="I339" s="3">
        <f>H339/1.15</f>
        <v>34.6</v>
      </c>
      <c r="J339" s="3">
        <f>H339-I339</f>
        <v>5.1899999999999977</v>
      </c>
      <c r="K339" s="5">
        <f>I339+J339+G339</f>
        <v>39.99</v>
      </c>
      <c r="L339" s="5">
        <v>39.99</v>
      </c>
      <c r="M339" s="2" t="s">
        <v>50</v>
      </c>
      <c r="N339" s="1">
        <v>34.6</v>
      </c>
      <c r="O339" s="3">
        <f>N339*0.9</f>
        <v>31.14</v>
      </c>
      <c r="P339" s="3">
        <f>O339*1.15</f>
        <v>35.811</v>
      </c>
      <c r="Q339" s="5">
        <f>P339+G339</f>
        <v>36.011000000000003</v>
      </c>
    </row>
    <row r="340" spans="1:17" x14ac:dyDescent="0.2">
      <c r="A340" s="7">
        <v>1000846</v>
      </c>
      <c r="B340" s="7" t="s">
        <v>174</v>
      </c>
      <c r="C340" s="6">
        <v>16.79</v>
      </c>
      <c r="D340" s="5">
        <v>1</v>
      </c>
      <c r="E340" s="5">
        <v>15.79</v>
      </c>
      <c r="F340" s="3">
        <v>13.64</v>
      </c>
      <c r="G340" s="1">
        <v>0.1</v>
      </c>
      <c r="H340" s="3">
        <f>E340-G340</f>
        <v>15.69</v>
      </c>
      <c r="I340" s="3">
        <f>H340/1.15</f>
        <v>13.643478260869566</v>
      </c>
      <c r="J340" s="3">
        <f>H340-I340</f>
        <v>2.0465217391304336</v>
      </c>
      <c r="K340" s="5">
        <f>I340+J340+G340</f>
        <v>15.79</v>
      </c>
      <c r="L340" s="5">
        <v>15.79</v>
      </c>
      <c r="M340" s="2" t="s">
        <v>50</v>
      </c>
      <c r="N340" s="1">
        <v>13.64</v>
      </c>
      <c r="O340" s="3">
        <f>N340*0.9</f>
        <v>12.276000000000002</v>
      </c>
      <c r="P340" s="3">
        <f>O340*1.15</f>
        <v>14.1174</v>
      </c>
      <c r="Q340" s="5">
        <f>P340+G340</f>
        <v>14.2174</v>
      </c>
    </row>
    <row r="341" spans="1:17" x14ac:dyDescent="0.2">
      <c r="A341" s="7">
        <v>1030057</v>
      </c>
      <c r="B341" s="7" t="s">
        <v>173</v>
      </c>
      <c r="C341" s="6">
        <v>30.99</v>
      </c>
      <c r="D341" s="5">
        <v>3</v>
      </c>
      <c r="E341" s="5">
        <v>27.99</v>
      </c>
      <c r="F341" s="3">
        <v>24.17</v>
      </c>
      <c r="G341" s="1">
        <v>0.2</v>
      </c>
      <c r="H341" s="3">
        <f>E341-G341</f>
        <v>27.79</v>
      </c>
      <c r="I341" s="3">
        <f>H341/1.15</f>
        <v>24.165217391304349</v>
      </c>
      <c r="J341" s="3">
        <f>H341-I341</f>
        <v>3.6247826086956501</v>
      </c>
      <c r="K341" s="5">
        <f>I341+J341+G341</f>
        <v>27.99</v>
      </c>
      <c r="L341" s="5">
        <v>27.99</v>
      </c>
      <c r="M341" s="2" t="s">
        <v>50</v>
      </c>
      <c r="N341" s="1">
        <v>24.17</v>
      </c>
      <c r="O341" s="3">
        <f>N341*0.9</f>
        <v>21.753000000000004</v>
      </c>
      <c r="P341" s="3">
        <f>O341*1.15</f>
        <v>25.015950000000004</v>
      </c>
      <c r="Q341" s="5">
        <f>P341+G341</f>
        <v>25.215950000000003</v>
      </c>
    </row>
    <row r="342" spans="1:17" x14ac:dyDescent="0.2">
      <c r="A342" s="7">
        <v>1001110</v>
      </c>
      <c r="B342" s="7" t="s">
        <v>172</v>
      </c>
      <c r="C342" s="6">
        <v>40.99</v>
      </c>
      <c r="D342" s="5">
        <v>1.51</v>
      </c>
      <c r="E342" s="5">
        <v>39.480000000000004</v>
      </c>
      <c r="F342" s="3">
        <v>34.159999999999997</v>
      </c>
      <c r="G342" s="1">
        <v>0.2</v>
      </c>
      <c r="H342" s="3">
        <f>E342-G342</f>
        <v>39.28</v>
      </c>
      <c r="I342" s="3">
        <f>H342/1.15</f>
        <v>34.15652173913044</v>
      </c>
      <c r="J342" s="3">
        <f>H342-I342</f>
        <v>5.123478260869561</v>
      </c>
      <c r="K342" s="5">
        <f>I342+J342+G342</f>
        <v>39.480000000000004</v>
      </c>
      <c r="L342" s="5">
        <v>39.480000000000004</v>
      </c>
      <c r="M342" s="2" t="s">
        <v>50</v>
      </c>
      <c r="N342" s="1">
        <v>34.159999999999997</v>
      </c>
      <c r="O342" s="3">
        <f>N342*0.9</f>
        <v>30.743999999999996</v>
      </c>
      <c r="P342" s="3">
        <f>O342*1.15</f>
        <v>35.355599999999995</v>
      </c>
      <c r="Q342" s="5">
        <f>P342+G342</f>
        <v>35.555599999999998</v>
      </c>
    </row>
    <row r="343" spans="1:17" x14ac:dyDescent="0.2">
      <c r="A343" s="7">
        <v>1000725</v>
      </c>
      <c r="B343" s="7" t="s">
        <v>171</v>
      </c>
      <c r="C343" s="6">
        <v>30.89</v>
      </c>
      <c r="D343" s="5">
        <v>2.5499999999999998</v>
      </c>
      <c r="E343" s="5">
        <v>28.34</v>
      </c>
      <c r="F343" s="3">
        <v>24.47</v>
      </c>
      <c r="G343" s="1">
        <v>0.2</v>
      </c>
      <c r="H343" s="3">
        <f>E343-G343</f>
        <v>28.14</v>
      </c>
      <c r="I343" s="3">
        <f>H343/1.15</f>
        <v>24.469565217391306</v>
      </c>
      <c r="J343" s="3">
        <f>H343-I343</f>
        <v>3.6704347826086945</v>
      </c>
      <c r="K343" s="5">
        <f>I343+J343+G343</f>
        <v>28.34</v>
      </c>
      <c r="L343" s="5">
        <v>28.34</v>
      </c>
      <c r="M343" s="2" t="s">
        <v>50</v>
      </c>
      <c r="N343" s="1">
        <v>24.47</v>
      </c>
      <c r="O343" s="3">
        <f>N343*0.9</f>
        <v>22.023</v>
      </c>
      <c r="P343" s="3">
        <f>O343*1.15</f>
        <v>25.326449999999998</v>
      </c>
      <c r="Q343" s="5">
        <f>P343+G343</f>
        <v>25.526449999999997</v>
      </c>
    </row>
    <row r="344" spans="1:17" x14ac:dyDescent="0.2">
      <c r="A344" s="7">
        <v>1010076</v>
      </c>
      <c r="B344" s="7" t="s">
        <v>170</v>
      </c>
      <c r="C344" s="6">
        <v>39.99</v>
      </c>
      <c r="D344" s="5">
        <v>4</v>
      </c>
      <c r="E344" s="5">
        <v>35.99</v>
      </c>
      <c r="F344" s="3">
        <v>31.12</v>
      </c>
      <c r="G344" s="1">
        <v>0.2</v>
      </c>
      <c r="H344" s="3">
        <f>E344-G344</f>
        <v>35.79</v>
      </c>
      <c r="I344" s="3">
        <f>H344/1.15</f>
        <v>31.121739130434783</v>
      </c>
      <c r="J344" s="3">
        <f>H344-I344</f>
        <v>4.6682608695652164</v>
      </c>
      <c r="K344" s="5">
        <f>I344+J344+G344</f>
        <v>35.99</v>
      </c>
      <c r="L344" s="5">
        <v>35.99</v>
      </c>
      <c r="M344" s="2" t="s">
        <v>50</v>
      </c>
      <c r="N344" s="1">
        <v>31.12</v>
      </c>
      <c r="O344" s="3">
        <f>N344*0.9</f>
        <v>28.008000000000003</v>
      </c>
      <c r="P344" s="3">
        <f>O344*1.15</f>
        <v>32.209200000000003</v>
      </c>
      <c r="Q344" s="5">
        <f>P344+G344</f>
        <v>32.409200000000006</v>
      </c>
    </row>
    <row r="345" spans="1:17" x14ac:dyDescent="0.2">
      <c r="A345" s="7">
        <v>1016336</v>
      </c>
      <c r="B345" s="7" t="s">
        <v>169</v>
      </c>
      <c r="C345" s="6">
        <v>30.99</v>
      </c>
      <c r="D345" s="5">
        <v>2</v>
      </c>
      <c r="E345" s="5">
        <v>28.99</v>
      </c>
      <c r="F345" s="3">
        <v>25.03</v>
      </c>
      <c r="G345" s="1">
        <v>0.2</v>
      </c>
      <c r="H345" s="3">
        <f>E345-G345</f>
        <v>28.79</v>
      </c>
      <c r="I345" s="3">
        <f>H345/1.15</f>
        <v>25.034782608695654</v>
      </c>
      <c r="J345" s="3">
        <f>H345-I345</f>
        <v>3.7552173913043454</v>
      </c>
      <c r="K345" s="5">
        <f>I345+J345+G345</f>
        <v>28.99</v>
      </c>
      <c r="L345" s="5">
        <v>28.99</v>
      </c>
      <c r="M345" s="2" t="s">
        <v>50</v>
      </c>
      <c r="N345" s="1">
        <v>25.03</v>
      </c>
      <c r="O345" s="3">
        <f>N345*0.9</f>
        <v>22.527000000000001</v>
      </c>
      <c r="P345" s="3">
        <f>O345*1.15</f>
        <v>25.90605</v>
      </c>
      <c r="Q345" s="5">
        <f>P345+G345</f>
        <v>26.10605</v>
      </c>
    </row>
    <row r="346" spans="1:17" x14ac:dyDescent="0.2">
      <c r="A346" s="7">
        <v>1000352</v>
      </c>
      <c r="B346" s="7" t="s">
        <v>168</v>
      </c>
      <c r="C346" s="6">
        <v>40.99</v>
      </c>
      <c r="D346" s="5">
        <v>2</v>
      </c>
      <c r="E346" s="5">
        <v>38.99</v>
      </c>
      <c r="F346" s="3">
        <v>33.729999999999997</v>
      </c>
      <c r="G346" s="1">
        <v>0.2</v>
      </c>
      <c r="H346" s="3">
        <f>E346-G346</f>
        <v>38.79</v>
      </c>
      <c r="I346" s="3">
        <f>H346/1.15</f>
        <v>33.730434782608697</v>
      </c>
      <c r="J346" s="3">
        <f>H346-I346</f>
        <v>5.0595652173913024</v>
      </c>
      <c r="K346" s="5">
        <f>I346+J346+G346</f>
        <v>38.99</v>
      </c>
      <c r="L346" s="5">
        <v>38.99</v>
      </c>
      <c r="M346" s="2" t="s">
        <v>50</v>
      </c>
      <c r="N346" s="1">
        <v>33.729999999999997</v>
      </c>
      <c r="O346" s="3">
        <f>N346*0.9</f>
        <v>30.356999999999999</v>
      </c>
      <c r="P346" s="3">
        <f>O346*1.15</f>
        <v>34.910549999999994</v>
      </c>
      <c r="Q346" s="5">
        <f>P346+G346</f>
        <v>35.110549999999996</v>
      </c>
    </row>
    <row r="347" spans="1:17" x14ac:dyDescent="0.2">
      <c r="A347" s="7">
        <v>1000408</v>
      </c>
      <c r="B347" s="7" t="s">
        <v>167</v>
      </c>
      <c r="C347" s="6">
        <v>59.89</v>
      </c>
      <c r="D347" s="5">
        <v>2.9</v>
      </c>
      <c r="E347" s="5">
        <v>56.99</v>
      </c>
      <c r="F347" s="3">
        <v>49.38</v>
      </c>
      <c r="G347" s="1">
        <v>0.2</v>
      </c>
      <c r="H347" s="3">
        <f>E347-G347</f>
        <v>56.79</v>
      </c>
      <c r="I347" s="3">
        <f>H347/1.15</f>
        <v>49.382608695652173</v>
      </c>
      <c r="J347" s="3">
        <f>H347-I347</f>
        <v>7.4073913043478257</v>
      </c>
      <c r="K347" s="5">
        <f>I347+J347+G347</f>
        <v>56.99</v>
      </c>
      <c r="L347" s="5">
        <v>56.99</v>
      </c>
      <c r="M347" s="2" t="s">
        <v>50</v>
      </c>
      <c r="N347" s="1">
        <v>49.38</v>
      </c>
      <c r="O347" s="3">
        <f>N347*0.9</f>
        <v>44.442</v>
      </c>
      <c r="P347" s="3">
        <f>O347*1.15</f>
        <v>51.108299999999993</v>
      </c>
      <c r="Q347" s="5">
        <f>P347+G347</f>
        <v>51.308299999999996</v>
      </c>
    </row>
    <row r="348" spans="1:17" x14ac:dyDescent="0.2">
      <c r="A348" s="7">
        <v>1000843</v>
      </c>
      <c r="B348" s="7" t="s">
        <v>166</v>
      </c>
      <c r="C348" s="6">
        <v>27.29</v>
      </c>
      <c r="D348" s="5">
        <v>1.31</v>
      </c>
      <c r="E348" s="5">
        <v>25.98</v>
      </c>
      <c r="F348" s="3">
        <v>22.42</v>
      </c>
      <c r="G348" s="1">
        <v>0.2</v>
      </c>
      <c r="H348" s="3">
        <f>E348-G348</f>
        <v>25.78</v>
      </c>
      <c r="I348" s="3">
        <f>H348/1.15</f>
        <v>22.417391304347827</v>
      </c>
      <c r="J348" s="3">
        <f>H348-I348</f>
        <v>3.3626086956521739</v>
      </c>
      <c r="K348" s="5">
        <f>I348+J348+G348</f>
        <v>25.98</v>
      </c>
      <c r="L348" s="5">
        <v>25.98</v>
      </c>
      <c r="M348" s="2" t="s">
        <v>50</v>
      </c>
      <c r="N348" s="1">
        <v>22.42</v>
      </c>
      <c r="O348" s="3">
        <f>N348*0.9</f>
        <v>20.178000000000001</v>
      </c>
      <c r="P348" s="3">
        <f>O348*1.15</f>
        <v>23.204699999999999</v>
      </c>
      <c r="Q348" s="5">
        <f>P348+G348</f>
        <v>23.404699999999998</v>
      </c>
    </row>
    <row r="349" spans="1:17" x14ac:dyDescent="0.2">
      <c r="A349" s="7">
        <v>1000432</v>
      </c>
      <c r="B349" s="7" t="s">
        <v>165</v>
      </c>
      <c r="C349" s="6">
        <v>30.99</v>
      </c>
      <c r="D349" s="5">
        <v>2</v>
      </c>
      <c r="E349" s="5">
        <v>28.99</v>
      </c>
      <c r="F349" s="3">
        <v>25.03</v>
      </c>
      <c r="G349" s="1">
        <v>0.2</v>
      </c>
      <c r="H349" s="3">
        <f>E349-G349</f>
        <v>28.79</v>
      </c>
      <c r="I349" s="3">
        <f>H349/1.15</f>
        <v>25.034782608695654</v>
      </c>
      <c r="J349" s="3">
        <f>H349-I349</f>
        <v>3.7552173913043454</v>
      </c>
      <c r="K349" s="5">
        <f>I349+J349+G349</f>
        <v>28.99</v>
      </c>
      <c r="L349" s="5">
        <v>28.99</v>
      </c>
      <c r="M349" s="2" t="s">
        <v>50</v>
      </c>
      <c r="N349" s="1">
        <v>25.03</v>
      </c>
      <c r="O349" s="3">
        <f>N349*0.9</f>
        <v>22.527000000000001</v>
      </c>
      <c r="P349" s="3">
        <f>O349*1.15</f>
        <v>25.90605</v>
      </c>
      <c r="Q349" s="5">
        <f>P349+G349</f>
        <v>26.10605</v>
      </c>
    </row>
    <row r="350" spans="1:17" x14ac:dyDescent="0.2">
      <c r="A350" s="7">
        <v>1000357</v>
      </c>
      <c r="B350" s="7" t="s">
        <v>164</v>
      </c>
      <c r="C350" s="6">
        <v>27.19</v>
      </c>
      <c r="D350" s="5">
        <v>1.21</v>
      </c>
      <c r="E350" s="5">
        <v>25.98</v>
      </c>
      <c r="F350" s="3">
        <v>22.42</v>
      </c>
      <c r="G350" s="1">
        <v>0.2</v>
      </c>
      <c r="H350" s="3">
        <f>E350-G350</f>
        <v>25.78</v>
      </c>
      <c r="I350" s="3">
        <f>H350/1.15</f>
        <v>22.417391304347827</v>
      </c>
      <c r="J350" s="3">
        <f>H350-I350</f>
        <v>3.3626086956521739</v>
      </c>
      <c r="K350" s="5">
        <f>I350+J350+G350</f>
        <v>25.98</v>
      </c>
      <c r="L350" s="5">
        <v>25.98</v>
      </c>
      <c r="M350" s="2" t="s">
        <v>50</v>
      </c>
      <c r="N350" s="1">
        <v>22.42</v>
      </c>
      <c r="O350" s="3">
        <f>N350*0.9</f>
        <v>20.178000000000001</v>
      </c>
      <c r="P350" s="3">
        <f>O350*1.15</f>
        <v>23.204699999999999</v>
      </c>
      <c r="Q350" s="5">
        <f>P350+G350</f>
        <v>23.404699999999998</v>
      </c>
    </row>
    <row r="351" spans="1:17" x14ac:dyDescent="0.2">
      <c r="A351" s="7">
        <v>1001570</v>
      </c>
      <c r="B351" s="7" t="s">
        <v>163</v>
      </c>
      <c r="C351" s="6">
        <v>35.99</v>
      </c>
      <c r="D351" s="5">
        <v>3</v>
      </c>
      <c r="E351" s="5">
        <v>32.99</v>
      </c>
      <c r="F351" s="3">
        <v>28.51</v>
      </c>
      <c r="G351" s="1">
        <v>0.2</v>
      </c>
      <c r="H351" s="3">
        <f>E351-G351</f>
        <v>32.79</v>
      </c>
      <c r="I351" s="3">
        <f>H351/1.15</f>
        <v>28.513043478260872</v>
      </c>
      <c r="J351" s="3">
        <f>H351-I351</f>
        <v>4.2769565217391268</v>
      </c>
      <c r="K351" s="5">
        <f>I351+J351+G351</f>
        <v>32.99</v>
      </c>
      <c r="L351" s="5">
        <v>32.99</v>
      </c>
      <c r="M351" s="2" t="s">
        <v>50</v>
      </c>
      <c r="N351" s="1">
        <v>28.51</v>
      </c>
      <c r="O351" s="3">
        <f>N351*0.9</f>
        <v>25.659000000000002</v>
      </c>
      <c r="P351" s="3">
        <f>O351*1.15</f>
        <v>29.507850000000001</v>
      </c>
      <c r="Q351" s="5">
        <f>P351+G351</f>
        <v>29.707850000000001</v>
      </c>
    </row>
    <row r="352" spans="1:17" x14ac:dyDescent="0.2">
      <c r="A352" s="7">
        <v>1028726</v>
      </c>
      <c r="B352" s="7" t="s">
        <v>162</v>
      </c>
      <c r="C352" s="6">
        <v>42.99</v>
      </c>
      <c r="D352" s="5">
        <v>3</v>
      </c>
      <c r="E352" s="5">
        <v>39.99</v>
      </c>
      <c r="F352" s="3">
        <v>34.6</v>
      </c>
      <c r="G352" s="1">
        <v>0.2</v>
      </c>
      <c r="H352" s="3">
        <f>E352-G352</f>
        <v>39.79</v>
      </c>
      <c r="I352" s="3">
        <f>H352/1.15</f>
        <v>34.6</v>
      </c>
      <c r="J352" s="3">
        <f>H352-I352</f>
        <v>5.1899999999999977</v>
      </c>
      <c r="K352" s="5">
        <f>I352+J352+G352</f>
        <v>39.99</v>
      </c>
      <c r="L352" s="5">
        <v>39.99</v>
      </c>
      <c r="M352" s="2" t="s">
        <v>50</v>
      </c>
      <c r="N352" s="1">
        <v>34.6</v>
      </c>
      <c r="O352" s="3">
        <f>N352*0.9</f>
        <v>31.14</v>
      </c>
      <c r="P352" s="3">
        <f>O352*1.15</f>
        <v>35.811</v>
      </c>
      <c r="Q352" s="5">
        <f>P352+G352</f>
        <v>36.011000000000003</v>
      </c>
    </row>
    <row r="353" spans="1:17" x14ac:dyDescent="0.2">
      <c r="A353" s="7">
        <v>1017110</v>
      </c>
      <c r="B353" s="7" t="s">
        <v>161</v>
      </c>
      <c r="C353" s="6">
        <v>29.99</v>
      </c>
      <c r="D353" s="5">
        <v>2</v>
      </c>
      <c r="E353" s="5">
        <v>27.99</v>
      </c>
      <c r="F353" s="3">
        <v>24.17</v>
      </c>
      <c r="G353" s="1">
        <v>0.2</v>
      </c>
      <c r="H353" s="3">
        <f>E353-G353</f>
        <v>27.79</v>
      </c>
      <c r="I353" s="3">
        <f>H353/1.15</f>
        <v>24.165217391304349</v>
      </c>
      <c r="J353" s="3">
        <f>H353-I353</f>
        <v>3.6247826086956501</v>
      </c>
      <c r="K353" s="5">
        <f>I353+J353+G353</f>
        <v>27.99</v>
      </c>
      <c r="L353" s="5">
        <v>27.99</v>
      </c>
      <c r="M353" s="2" t="s">
        <v>50</v>
      </c>
      <c r="N353" s="1">
        <v>24.17</v>
      </c>
      <c r="O353" s="3">
        <f>N353*0.9</f>
        <v>21.753000000000004</v>
      </c>
      <c r="P353" s="3">
        <f>O353*1.15</f>
        <v>25.015950000000004</v>
      </c>
      <c r="Q353" s="5">
        <f>P353+G353</f>
        <v>25.215950000000003</v>
      </c>
    </row>
    <row r="354" spans="1:17" x14ac:dyDescent="0.2">
      <c r="A354" s="7">
        <v>1001827</v>
      </c>
      <c r="B354" s="7" t="s">
        <v>160</v>
      </c>
      <c r="C354" s="6">
        <v>42.99</v>
      </c>
      <c r="D354" s="5">
        <v>3</v>
      </c>
      <c r="E354" s="5">
        <v>39.99</v>
      </c>
      <c r="F354" s="3">
        <v>34.6</v>
      </c>
      <c r="G354" s="1">
        <v>0.2</v>
      </c>
      <c r="H354" s="3">
        <f>E354-G354</f>
        <v>39.79</v>
      </c>
      <c r="I354" s="3">
        <f>H354/1.15</f>
        <v>34.6</v>
      </c>
      <c r="J354" s="3">
        <f>H354-I354</f>
        <v>5.1899999999999977</v>
      </c>
      <c r="K354" s="5">
        <f>I354+J354+G354</f>
        <v>39.99</v>
      </c>
      <c r="L354" s="5">
        <v>39.99</v>
      </c>
      <c r="M354" s="2" t="s">
        <v>50</v>
      </c>
      <c r="N354" s="1">
        <v>34.6</v>
      </c>
      <c r="O354" s="3">
        <f>N354*0.9</f>
        <v>31.14</v>
      </c>
      <c r="P354" s="3">
        <f>O354*1.15</f>
        <v>35.811</v>
      </c>
      <c r="Q354" s="5">
        <f>P354+G354</f>
        <v>36.011000000000003</v>
      </c>
    </row>
    <row r="355" spans="1:17" x14ac:dyDescent="0.2">
      <c r="A355" s="7">
        <v>1010324</v>
      </c>
      <c r="B355" s="7" t="s">
        <v>159</v>
      </c>
      <c r="C355" s="6">
        <v>62.99</v>
      </c>
      <c r="D355" s="5">
        <v>4</v>
      </c>
      <c r="E355" s="5">
        <v>58.99</v>
      </c>
      <c r="F355" s="3">
        <v>51.12</v>
      </c>
      <c r="G355" s="1">
        <v>0.2</v>
      </c>
      <c r="H355" s="3">
        <f>E355-G355</f>
        <v>58.79</v>
      </c>
      <c r="I355" s="3">
        <f>H355/1.15</f>
        <v>51.121739130434783</v>
      </c>
      <c r="J355" s="3">
        <f>H355-I355</f>
        <v>7.6682608695652164</v>
      </c>
      <c r="K355" s="5">
        <f>I355+J355+G355</f>
        <v>58.99</v>
      </c>
      <c r="L355" s="5">
        <v>58.99</v>
      </c>
      <c r="M355" s="2" t="s">
        <v>50</v>
      </c>
      <c r="N355" s="1">
        <v>51.12</v>
      </c>
      <c r="O355" s="3">
        <f>N355*0.9</f>
        <v>46.007999999999996</v>
      </c>
      <c r="P355" s="3">
        <f>O355*1.15</f>
        <v>52.909199999999991</v>
      </c>
      <c r="Q355" s="5">
        <f>P355+G355</f>
        <v>53.109199999999994</v>
      </c>
    </row>
    <row r="356" spans="1:17" x14ac:dyDescent="0.2">
      <c r="A356" s="7">
        <v>1000042</v>
      </c>
      <c r="B356" s="7" t="s">
        <v>158</v>
      </c>
      <c r="C356" s="6">
        <v>29.99</v>
      </c>
      <c r="D356" s="5">
        <v>2</v>
      </c>
      <c r="E356" s="5">
        <v>27.99</v>
      </c>
      <c r="F356" s="3">
        <v>24.17</v>
      </c>
      <c r="G356" s="1">
        <v>0.2</v>
      </c>
      <c r="H356" s="3">
        <f>E356-G356</f>
        <v>27.79</v>
      </c>
      <c r="I356" s="3">
        <f>H356/1.15</f>
        <v>24.165217391304349</v>
      </c>
      <c r="J356" s="3">
        <f>H356-I356</f>
        <v>3.6247826086956501</v>
      </c>
      <c r="K356" s="5">
        <f>I356+J356+G356</f>
        <v>27.99</v>
      </c>
      <c r="L356" s="5">
        <v>27.99</v>
      </c>
      <c r="M356" s="2" t="s">
        <v>50</v>
      </c>
      <c r="N356" s="1">
        <v>24.17</v>
      </c>
      <c r="O356" s="3">
        <f>N356*0.9</f>
        <v>21.753000000000004</v>
      </c>
      <c r="P356" s="3">
        <f>O356*1.15</f>
        <v>25.015950000000004</v>
      </c>
      <c r="Q356" s="5">
        <f>P356+G356</f>
        <v>25.215950000000003</v>
      </c>
    </row>
    <row r="357" spans="1:17" x14ac:dyDescent="0.2">
      <c r="A357" s="7">
        <v>1028730</v>
      </c>
      <c r="B357" s="7" t="s">
        <v>157</v>
      </c>
      <c r="C357" s="6">
        <v>40.99</v>
      </c>
      <c r="D357" s="5">
        <v>2</v>
      </c>
      <c r="E357" s="5">
        <v>38.99</v>
      </c>
      <c r="F357" s="3">
        <v>33.729999999999997</v>
      </c>
      <c r="G357" s="1">
        <v>0.2</v>
      </c>
      <c r="H357" s="3">
        <f>E357-G357</f>
        <v>38.79</v>
      </c>
      <c r="I357" s="3">
        <f>H357/1.15</f>
        <v>33.730434782608697</v>
      </c>
      <c r="J357" s="3">
        <f>H357-I357</f>
        <v>5.0595652173913024</v>
      </c>
      <c r="K357" s="5">
        <f>I357+J357+G357</f>
        <v>38.99</v>
      </c>
      <c r="L357" s="5">
        <v>38.99</v>
      </c>
      <c r="M357" s="2" t="s">
        <v>50</v>
      </c>
      <c r="N357" s="1">
        <v>33.729999999999997</v>
      </c>
      <c r="O357" s="3">
        <f>N357*0.9</f>
        <v>30.356999999999999</v>
      </c>
      <c r="P357" s="3">
        <f>O357*1.15</f>
        <v>34.910549999999994</v>
      </c>
      <c r="Q357" s="5">
        <f>P357+G357</f>
        <v>35.110549999999996</v>
      </c>
    </row>
    <row r="358" spans="1:17" x14ac:dyDescent="0.2">
      <c r="A358" s="7">
        <v>1001831</v>
      </c>
      <c r="B358" s="7" t="s">
        <v>156</v>
      </c>
      <c r="C358" s="6">
        <v>40.99</v>
      </c>
      <c r="D358" s="5">
        <v>2</v>
      </c>
      <c r="E358" s="5">
        <v>38.99</v>
      </c>
      <c r="F358" s="3">
        <v>33.729999999999997</v>
      </c>
      <c r="G358" s="1">
        <v>0.2</v>
      </c>
      <c r="H358" s="3">
        <f>E358-G358</f>
        <v>38.79</v>
      </c>
      <c r="I358" s="3">
        <f>H358/1.15</f>
        <v>33.730434782608697</v>
      </c>
      <c r="J358" s="3">
        <f>H358-I358</f>
        <v>5.0595652173913024</v>
      </c>
      <c r="K358" s="5">
        <f>I358+J358+G358</f>
        <v>38.99</v>
      </c>
      <c r="L358" s="5">
        <v>38.99</v>
      </c>
      <c r="M358" s="2" t="s">
        <v>50</v>
      </c>
      <c r="N358" s="1">
        <v>33.729999999999997</v>
      </c>
      <c r="O358" s="3">
        <f>N358*0.9</f>
        <v>30.356999999999999</v>
      </c>
      <c r="P358" s="3">
        <f>O358*1.15</f>
        <v>34.910549999999994</v>
      </c>
      <c r="Q358" s="5">
        <f>P358+G358</f>
        <v>35.110549999999996</v>
      </c>
    </row>
    <row r="359" spans="1:17" x14ac:dyDescent="0.2">
      <c r="A359" s="7">
        <v>1001085</v>
      </c>
      <c r="B359" s="7" t="s">
        <v>155</v>
      </c>
      <c r="C359" s="6">
        <v>59.99</v>
      </c>
      <c r="D359" s="5">
        <v>3</v>
      </c>
      <c r="E359" s="5">
        <v>56.99</v>
      </c>
      <c r="F359" s="3">
        <v>49.38</v>
      </c>
      <c r="G359" s="1">
        <v>0.2</v>
      </c>
      <c r="H359" s="3">
        <f>E359-G359</f>
        <v>56.79</v>
      </c>
      <c r="I359" s="3">
        <f>H359/1.15</f>
        <v>49.382608695652173</v>
      </c>
      <c r="J359" s="3">
        <f>H359-I359</f>
        <v>7.4073913043478257</v>
      </c>
      <c r="K359" s="5">
        <f>I359+J359+G359</f>
        <v>56.99</v>
      </c>
      <c r="L359" s="5">
        <v>56.99</v>
      </c>
      <c r="M359" s="2" t="s">
        <v>50</v>
      </c>
      <c r="N359" s="1">
        <v>49.38</v>
      </c>
      <c r="O359" s="3">
        <f>N359*0.9</f>
        <v>44.442</v>
      </c>
      <c r="P359" s="3">
        <f>O359*1.15</f>
        <v>51.108299999999993</v>
      </c>
      <c r="Q359" s="5">
        <f>P359+G359</f>
        <v>51.308299999999996</v>
      </c>
    </row>
    <row r="360" spans="1:17" x14ac:dyDescent="0.2">
      <c r="A360" s="7">
        <v>1009153</v>
      </c>
      <c r="B360" s="7" t="s">
        <v>154</v>
      </c>
      <c r="C360" s="6">
        <v>49.98</v>
      </c>
      <c r="D360" s="5">
        <v>3</v>
      </c>
      <c r="E360" s="5">
        <v>46.98</v>
      </c>
      <c r="F360" s="3">
        <v>40.68</v>
      </c>
      <c r="G360" s="1">
        <v>0.2</v>
      </c>
      <c r="H360" s="3">
        <f>E360-G360</f>
        <v>46.779999999999994</v>
      </c>
      <c r="I360" s="3">
        <f>H360/1.15</f>
        <v>40.678260869565214</v>
      </c>
      <c r="J360" s="3">
        <f>H360-I360</f>
        <v>6.1017391304347797</v>
      </c>
      <c r="K360" s="5">
        <f>I360+J360+G360</f>
        <v>46.98</v>
      </c>
      <c r="L360" s="5">
        <v>46.98</v>
      </c>
      <c r="M360" s="2" t="s">
        <v>50</v>
      </c>
      <c r="N360" s="1">
        <v>40.68</v>
      </c>
      <c r="O360" s="3">
        <f>N360*0.9</f>
        <v>36.612000000000002</v>
      </c>
      <c r="P360" s="3">
        <f>O360*1.15</f>
        <v>42.1038</v>
      </c>
      <c r="Q360" s="5">
        <f>P360+G360</f>
        <v>42.303800000000003</v>
      </c>
    </row>
    <row r="361" spans="1:17" x14ac:dyDescent="0.2">
      <c r="A361" s="7">
        <v>1001111</v>
      </c>
      <c r="B361" s="7" t="s">
        <v>153</v>
      </c>
      <c r="C361" s="6">
        <v>43.49</v>
      </c>
      <c r="D361" s="5">
        <v>3.9</v>
      </c>
      <c r="E361" s="5">
        <v>39.590000000000003</v>
      </c>
      <c r="F361" s="3">
        <v>34.25</v>
      </c>
      <c r="G361" s="1">
        <v>0.2</v>
      </c>
      <c r="H361" s="3">
        <f>E361-G361</f>
        <v>39.39</v>
      </c>
      <c r="I361" s="3">
        <f>H361/1.15</f>
        <v>34.252173913043478</v>
      </c>
      <c r="J361" s="3">
        <f>H361-I361</f>
        <v>5.1378260869565224</v>
      </c>
      <c r="K361" s="5">
        <f>I361+J361+G361</f>
        <v>39.590000000000003</v>
      </c>
      <c r="L361" s="5">
        <v>39.590000000000003</v>
      </c>
      <c r="M361" s="2" t="s">
        <v>50</v>
      </c>
      <c r="N361" s="1">
        <v>34.25</v>
      </c>
      <c r="O361" s="3">
        <f>N361*0.9</f>
        <v>30.824999999999999</v>
      </c>
      <c r="P361" s="3">
        <f>O361*1.15</f>
        <v>35.448749999999997</v>
      </c>
      <c r="Q361" s="5">
        <f>P361+G361</f>
        <v>35.64875</v>
      </c>
    </row>
    <row r="362" spans="1:17" x14ac:dyDescent="0.2">
      <c r="A362" s="7">
        <v>1000827</v>
      </c>
      <c r="B362" s="7" t="s">
        <v>152</v>
      </c>
      <c r="C362" s="6">
        <v>63.48</v>
      </c>
      <c r="D362" s="5">
        <v>5</v>
      </c>
      <c r="E362" s="5">
        <v>58.48</v>
      </c>
      <c r="F362" s="3">
        <v>50.68</v>
      </c>
      <c r="G362" s="1">
        <v>0.2</v>
      </c>
      <c r="H362" s="3">
        <f>E362-G362</f>
        <v>58.279999999999994</v>
      </c>
      <c r="I362" s="3">
        <f>H362/1.15</f>
        <v>50.678260869565214</v>
      </c>
      <c r="J362" s="3">
        <f>H362-I362</f>
        <v>7.6017391304347797</v>
      </c>
      <c r="K362" s="5">
        <f>I362+J362+G362</f>
        <v>58.48</v>
      </c>
      <c r="L362" s="5">
        <v>58.48</v>
      </c>
      <c r="M362" s="2" t="s">
        <v>50</v>
      </c>
      <c r="N362" s="1">
        <v>50.68</v>
      </c>
      <c r="O362" s="3">
        <f>N362*0.9</f>
        <v>45.612000000000002</v>
      </c>
      <c r="P362" s="3">
        <f>O362*1.15</f>
        <v>52.453800000000001</v>
      </c>
      <c r="Q362" s="5">
        <f>P362+G362</f>
        <v>52.653800000000004</v>
      </c>
    </row>
    <row r="363" spans="1:17" x14ac:dyDescent="0.2">
      <c r="A363" s="7">
        <v>1000747</v>
      </c>
      <c r="B363" s="7" t="s">
        <v>151</v>
      </c>
      <c r="C363" s="6">
        <v>17.489999999999998</v>
      </c>
      <c r="D363" s="5">
        <v>1</v>
      </c>
      <c r="E363" s="5">
        <v>16.489999999999998</v>
      </c>
      <c r="F363" s="3">
        <v>14.25</v>
      </c>
      <c r="G363" s="1">
        <v>0.1</v>
      </c>
      <c r="H363" s="3">
        <f>E363-G363</f>
        <v>16.389999999999997</v>
      </c>
      <c r="I363" s="3">
        <f>H363/1.15</f>
        <v>14.252173913043476</v>
      </c>
      <c r="J363" s="3">
        <f>H363-I363</f>
        <v>2.1378260869565207</v>
      </c>
      <c r="K363" s="5">
        <f>I363+J363+G363</f>
        <v>16.489999999999998</v>
      </c>
      <c r="L363" s="5">
        <v>16.489999999999998</v>
      </c>
      <c r="M363" s="2" t="s">
        <v>50</v>
      </c>
      <c r="N363" s="1">
        <v>14.25</v>
      </c>
      <c r="O363" s="3">
        <f>N363*0.9</f>
        <v>12.825000000000001</v>
      </c>
      <c r="P363" s="3">
        <f>O363*1.15</f>
        <v>14.748749999999999</v>
      </c>
      <c r="Q363" s="5">
        <f>P363+G363</f>
        <v>14.848749999999999</v>
      </c>
    </row>
    <row r="364" spans="1:17" x14ac:dyDescent="0.2">
      <c r="A364" s="7">
        <v>1019884</v>
      </c>
      <c r="B364" s="7" t="s">
        <v>150</v>
      </c>
      <c r="C364" s="6">
        <v>31.99</v>
      </c>
      <c r="D364" s="5">
        <v>2</v>
      </c>
      <c r="E364" s="5">
        <v>29.99</v>
      </c>
      <c r="F364" s="3">
        <v>25.9</v>
      </c>
      <c r="G364" s="1">
        <v>0.2</v>
      </c>
      <c r="H364" s="3">
        <f>E364-G364</f>
        <v>29.79</v>
      </c>
      <c r="I364" s="3">
        <f>H364/1.15</f>
        <v>25.904347826086958</v>
      </c>
      <c r="J364" s="3">
        <f>H364-I364</f>
        <v>3.8856521739130407</v>
      </c>
      <c r="K364" s="5">
        <f>I364+J364+G364</f>
        <v>29.99</v>
      </c>
      <c r="L364" s="5">
        <v>29.99</v>
      </c>
      <c r="M364" s="2" t="s">
        <v>50</v>
      </c>
      <c r="N364" s="1">
        <v>25.9</v>
      </c>
      <c r="O364" s="3">
        <f>N364*0.9</f>
        <v>23.31</v>
      </c>
      <c r="P364" s="3">
        <f>O364*1.15</f>
        <v>26.806499999999996</v>
      </c>
      <c r="Q364" s="5">
        <f>P364+G364</f>
        <v>27.006499999999996</v>
      </c>
    </row>
    <row r="365" spans="1:17" x14ac:dyDescent="0.2">
      <c r="A365" s="7">
        <v>1012582</v>
      </c>
      <c r="B365" s="7" t="s">
        <v>149</v>
      </c>
      <c r="C365" s="6">
        <v>79.989999999999995</v>
      </c>
      <c r="D365" s="5">
        <v>6</v>
      </c>
      <c r="E365" s="5">
        <v>73.989999999999995</v>
      </c>
      <c r="F365" s="3">
        <v>64.17</v>
      </c>
      <c r="G365" s="1">
        <v>0.2</v>
      </c>
      <c r="H365" s="3">
        <f>E365-G365</f>
        <v>73.789999999999992</v>
      </c>
      <c r="I365" s="3">
        <f>H365/1.15</f>
        <v>64.165217391304353</v>
      </c>
      <c r="J365" s="3">
        <f>H365-I365</f>
        <v>9.6247826086956394</v>
      </c>
      <c r="K365" s="5">
        <f>I365+J365+G365</f>
        <v>73.989999999999995</v>
      </c>
      <c r="L365" s="5">
        <v>73.989999999999995</v>
      </c>
      <c r="M365" s="2" t="s">
        <v>50</v>
      </c>
      <c r="N365" s="1">
        <v>64.17</v>
      </c>
      <c r="O365" s="3">
        <f>N365*0.9</f>
        <v>57.753</v>
      </c>
      <c r="P365" s="3">
        <f>O365*1.15</f>
        <v>66.415949999999995</v>
      </c>
      <c r="Q365" s="5">
        <f>P365+G365</f>
        <v>66.615949999999998</v>
      </c>
    </row>
    <row r="366" spans="1:17" x14ac:dyDescent="0.2">
      <c r="A366" s="7">
        <v>1032352</v>
      </c>
      <c r="B366" s="7" t="s">
        <v>148</v>
      </c>
      <c r="C366" s="6">
        <v>28.49</v>
      </c>
      <c r="D366" s="5">
        <v>2</v>
      </c>
      <c r="E366" s="5">
        <v>26.49</v>
      </c>
      <c r="F366" s="3">
        <v>22.86</v>
      </c>
      <c r="G366" s="1">
        <v>0.2</v>
      </c>
      <c r="H366" s="3">
        <f>E366-G366</f>
        <v>26.29</v>
      </c>
      <c r="I366" s="3">
        <f>H366/1.15</f>
        <v>22.860869565217392</v>
      </c>
      <c r="J366" s="3">
        <f>H366-I366</f>
        <v>3.429130434782607</v>
      </c>
      <c r="K366" s="5">
        <f>I366+J366+G366</f>
        <v>26.49</v>
      </c>
      <c r="L366" s="5">
        <v>26.49</v>
      </c>
      <c r="M366" s="2" t="s">
        <v>50</v>
      </c>
      <c r="N366" s="1">
        <v>22.86</v>
      </c>
      <c r="O366" s="3">
        <f>N366*0.9</f>
        <v>20.574000000000002</v>
      </c>
      <c r="P366" s="3">
        <f>O366*1.15</f>
        <v>23.6601</v>
      </c>
      <c r="Q366" s="5">
        <f>P366+G366</f>
        <v>23.860099999999999</v>
      </c>
    </row>
    <row r="367" spans="1:17" x14ac:dyDescent="0.2">
      <c r="A367" s="7">
        <v>1000065</v>
      </c>
      <c r="B367" s="7" t="s">
        <v>147</v>
      </c>
      <c r="C367" s="6">
        <v>57.99</v>
      </c>
      <c r="D367" s="5">
        <v>5</v>
      </c>
      <c r="E367" s="5">
        <v>52.99</v>
      </c>
      <c r="F367" s="3">
        <v>45.9</v>
      </c>
      <c r="G367" s="1">
        <v>0.2</v>
      </c>
      <c r="H367" s="3">
        <f>E367-G367</f>
        <v>52.79</v>
      </c>
      <c r="I367" s="3">
        <f>H367/1.15</f>
        <v>45.904347826086962</v>
      </c>
      <c r="J367" s="3">
        <f>H367-I367</f>
        <v>6.8856521739130372</v>
      </c>
      <c r="K367" s="5">
        <f>I367+J367+G367</f>
        <v>52.99</v>
      </c>
      <c r="L367" s="5">
        <v>52.99</v>
      </c>
      <c r="M367" s="2" t="s">
        <v>50</v>
      </c>
      <c r="N367" s="1">
        <v>45.9</v>
      </c>
      <c r="O367" s="3">
        <f>N367*0.9</f>
        <v>41.31</v>
      </c>
      <c r="P367" s="3">
        <f>O367*1.15</f>
        <v>47.506499999999996</v>
      </c>
      <c r="Q367" s="5">
        <f>P367+G367</f>
        <v>47.706499999999998</v>
      </c>
    </row>
    <row r="368" spans="1:17" x14ac:dyDescent="0.2">
      <c r="A368" s="7">
        <v>1000752</v>
      </c>
      <c r="B368" s="7" t="s">
        <v>146</v>
      </c>
      <c r="C368" s="6">
        <v>44.99</v>
      </c>
      <c r="D368" s="5">
        <v>4</v>
      </c>
      <c r="E368" s="5">
        <v>40.99</v>
      </c>
      <c r="F368" s="3">
        <v>35.47</v>
      </c>
      <c r="G368" s="1">
        <v>0.2</v>
      </c>
      <c r="H368" s="3">
        <f>E368-G368</f>
        <v>40.79</v>
      </c>
      <c r="I368" s="3">
        <f>H368/1.15</f>
        <v>35.469565217391306</v>
      </c>
      <c r="J368" s="3">
        <f>H368-I368</f>
        <v>5.3204347826086931</v>
      </c>
      <c r="K368" s="5">
        <f>I368+J368+G368</f>
        <v>40.99</v>
      </c>
      <c r="L368" s="5">
        <v>40.99</v>
      </c>
      <c r="M368" s="2" t="s">
        <v>50</v>
      </c>
      <c r="N368" s="1">
        <v>35.47</v>
      </c>
      <c r="O368" s="3">
        <f>N368*0.9</f>
        <v>31.922999999999998</v>
      </c>
      <c r="P368" s="3">
        <f>O368*1.15</f>
        <v>36.711449999999992</v>
      </c>
      <c r="Q368" s="5">
        <f>P368+G368</f>
        <v>36.911449999999995</v>
      </c>
    </row>
    <row r="369" spans="1:17" x14ac:dyDescent="0.2">
      <c r="A369" s="7">
        <v>1001180</v>
      </c>
      <c r="B369" s="7" t="s">
        <v>145</v>
      </c>
      <c r="C369" s="6">
        <v>33.79</v>
      </c>
      <c r="D369" s="5">
        <v>3</v>
      </c>
      <c r="E369" s="5">
        <v>30.79</v>
      </c>
      <c r="F369" s="3">
        <v>26.6</v>
      </c>
      <c r="G369" s="1">
        <v>0.2</v>
      </c>
      <c r="H369" s="3">
        <f>E369-G369</f>
        <v>30.59</v>
      </c>
      <c r="I369" s="3">
        <f>H369/1.15</f>
        <v>26.6</v>
      </c>
      <c r="J369" s="3">
        <f>H369-I369</f>
        <v>3.9899999999999984</v>
      </c>
      <c r="K369" s="5">
        <f>I369+J369+G369</f>
        <v>30.79</v>
      </c>
      <c r="L369" s="5">
        <v>30.79</v>
      </c>
      <c r="M369" s="2" t="s">
        <v>50</v>
      </c>
      <c r="N369" s="1">
        <v>26.6</v>
      </c>
      <c r="O369" s="3">
        <f>N369*0.9</f>
        <v>23.94</v>
      </c>
      <c r="P369" s="3">
        <f>O369*1.15</f>
        <v>27.530999999999999</v>
      </c>
      <c r="Q369" s="5">
        <f>P369+G369</f>
        <v>27.730999999999998</v>
      </c>
    </row>
    <row r="370" spans="1:17" x14ac:dyDescent="0.2">
      <c r="A370" s="7">
        <v>1030551</v>
      </c>
      <c r="B370" s="7" t="s">
        <v>144</v>
      </c>
      <c r="C370" s="6">
        <v>34.79</v>
      </c>
      <c r="D370" s="5">
        <v>3</v>
      </c>
      <c r="E370" s="5">
        <v>31.79</v>
      </c>
      <c r="F370" s="3">
        <v>27.47</v>
      </c>
      <c r="G370" s="1">
        <v>0.2</v>
      </c>
      <c r="H370" s="3">
        <f>E370-G370</f>
        <v>31.59</v>
      </c>
      <c r="I370" s="3">
        <f>H370/1.15</f>
        <v>27.469565217391306</v>
      </c>
      <c r="J370" s="3">
        <f>H370-I370</f>
        <v>4.1204347826086938</v>
      </c>
      <c r="K370" s="5">
        <f>I370+J370+G370</f>
        <v>31.79</v>
      </c>
      <c r="L370" s="5">
        <v>31.79</v>
      </c>
      <c r="M370" s="2" t="s">
        <v>50</v>
      </c>
      <c r="N370" s="1">
        <v>27.47</v>
      </c>
      <c r="O370" s="3">
        <f>N370*0.9</f>
        <v>24.722999999999999</v>
      </c>
      <c r="P370" s="3">
        <f>O370*1.15</f>
        <v>28.431449999999998</v>
      </c>
      <c r="Q370" s="5">
        <f>P370+G370</f>
        <v>28.631449999999997</v>
      </c>
    </row>
    <row r="371" spans="1:17" x14ac:dyDescent="0.2">
      <c r="A371" s="7">
        <v>1030467</v>
      </c>
      <c r="B371" s="7" t="s">
        <v>143</v>
      </c>
      <c r="C371" s="6">
        <v>34.79</v>
      </c>
      <c r="D371" s="5">
        <v>3</v>
      </c>
      <c r="E371" s="5">
        <v>31.79</v>
      </c>
      <c r="F371" s="3">
        <v>27.47</v>
      </c>
      <c r="G371" s="1">
        <v>0.2</v>
      </c>
      <c r="H371" s="3">
        <f>E371-G371</f>
        <v>31.59</v>
      </c>
      <c r="I371" s="3">
        <f>H371/1.15</f>
        <v>27.469565217391306</v>
      </c>
      <c r="J371" s="3">
        <f>H371-I371</f>
        <v>4.1204347826086938</v>
      </c>
      <c r="K371" s="5">
        <f>I371+J371+G371</f>
        <v>31.79</v>
      </c>
      <c r="L371" s="5">
        <v>31.79</v>
      </c>
      <c r="M371" s="2" t="s">
        <v>50</v>
      </c>
      <c r="N371" s="1">
        <v>27.47</v>
      </c>
      <c r="O371" s="3">
        <f>N371*0.9</f>
        <v>24.722999999999999</v>
      </c>
      <c r="P371" s="3">
        <f>O371*1.15</f>
        <v>28.431449999999998</v>
      </c>
      <c r="Q371" s="5">
        <f>P371+G371</f>
        <v>28.631449999999997</v>
      </c>
    </row>
    <row r="372" spans="1:17" x14ac:dyDescent="0.2">
      <c r="A372" s="7">
        <v>1030468</v>
      </c>
      <c r="B372" s="7" t="s">
        <v>142</v>
      </c>
      <c r="C372" s="6">
        <v>34.79</v>
      </c>
      <c r="D372" s="5">
        <v>3</v>
      </c>
      <c r="E372" s="5">
        <v>31.79</v>
      </c>
      <c r="F372" s="3">
        <v>27.47</v>
      </c>
      <c r="G372" s="1">
        <v>0.2</v>
      </c>
      <c r="H372" s="3">
        <f>E372-G372</f>
        <v>31.59</v>
      </c>
      <c r="I372" s="3">
        <f>H372/1.15</f>
        <v>27.469565217391306</v>
      </c>
      <c r="J372" s="3">
        <f>H372-I372</f>
        <v>4.1204347826086938</v>
      </c>
      <c r="K372" s="5">
        <f>I372+J372+G372</f>
        <v>31.79</v>
      </c>
      <c r="L372" s="5">
        <v>31.79</v>
      </c>
      <c r="M372" s="2" t="s">
        <v>50</v>
      </c>
      <c r="N372" s="1">
        <v>27.47</v>
      </c>
      <c r="O372" s="3">
        <f>N372*0.9</f>
        <v>24.722999999999999</v>
      </c>
      <c r="P372" s="3">
        <f>O372*1.15</f>
        <v>28.431449999999998</v>
      </c>
      <c r="Q372" s="5">
        <f>P372+G372</f>
        <v>28.631449999999997</v>
      </c>
    </row>
    <row r="373" spans="1:17" x14ac:dyDescent="0.2">
      <c r="A373" s="7">
        <v>1020370</v>
      </c>
      <c r="B373" s="7" t="s">
        <v>141</v>
      </c>
      <c r="C373" s="6">
        <v>59.99</v>
      </c>
      <c r="D373" s="5">
        <v>4</v>
      </c>
      <c r="E373" s="5">
        <v>55.99</v>
      </c>
      <c r="F373" s="3">
        <v>48.51</v>
      </c>
      <c r="G373" s="1">
        <v>0.2</v>
      </c>
      <c r="H373" s="3">
        <f>E373-G373</f>
        <v>55.79</v>
      </c>
      <c r="I373" s="3">
        <f>H373/1.15</f>
        <v>48.513043478260876</v>
      </c>
      <c r="J373" s="3">
        <f>H373-I373</f>
        <v>7.2769565217391232</v>
      </c>
      <c r="K373" s="5">
        <f>I373+J373+G373</f>
        <v>55.99</v>
      </c>
      <c r="L373" s="5">
        <v>55.99</v>
      </c>
      <c r="M373" s="2" t="s">
        <v>50</v>
      </c>
      <c r="N373" s="1">
        <v>48.51</v>
      </c>
      <c r="O373" s="3">
        <f>N373*0.9</f>
        <v>43.658999999999999</v>
      </c>
      <c r="P373" s="3">
        <f>O373*1.15</f>
        <v>50.207849999999993</v>
      </c>
      <c r="Q373" s="5">
        <f>P373+G373</f>
        <v>50.407849999999996</v>
      </c>
    </row>
    <row r="374" spans="1:17" x14ac:dyDescent="0.2">
      <c r="A374" s="7">
        <v>1016435</v>
      </c>
      <c r="B374" s="7" t="s">
        <v>140</v>
      </c>
      <c r="C374" s="6">
        <v>40.799999999999997</v>
      </c>
      <c r="D374" s="5">
        <v>1.81</v>
      </c>
      <c r="E374" s="5">
        <v>38.989999999999995</v>
      </c>
      <c r="F374" s="3">
        <v>33.729999999999997</v>
      </c>
      <c r="G374" s="1">
        <v>0.2</v>
      </c>
      <c r="H374" s="3">
        <f>E374-G374</f>
        <v>38.789999999999992</v>
      </c>
      <c r="I374" s="3">
        <f>H374/1.15</f>
        <v>33.73043478260869</v>
      </c>
      <c r="J374" s="3">
        <f>H374-I374</f>
        <v>5.0595652173913024</v>
      </c>
      <c r="K374" s="5">
        <f>I374+J374+G374</f>
        <v>38.989999999999995</v>
      </c>
      <c r="L374" s="5">
        <v>38.989999999999995</v>
      </c>
      <c r="M374" s="2" t="s">
        <v>50</v>
      </c>
      <c r="N374" s="1">
        <v>33.729999999999997</v>
      </c>
      <c r="O374" s="3">
        <f>N374*0.9</f>
        <v>30.356999999999999</v>
      </c>
      <c r="P374" s="3">
        <f>O374*1.15</f>
        <v>34.910549999999994</v>
      </c>
      <c r="Q374" s="5">
        <f>P374+G374</f>
        <v>35.110549999999996</v>
      </c>
    </row>
    <row r="375" spans="1:17" x14ac:dyDescent="0.2">
      <c r="A375" s="7">
        <v>1000865</v>
      </c>
      <c r="B375" s="7" t="s">
        <v>139</v>
      </c>
      <c r="C375" s="6">
        <v>40.799999999999997</v>
      </c>
      <c r="D375" s="5">
        <v>1.81</v>
      </c>
      <c r="E375" s="5">
        <v>38.989999999999995</v>
      </c>
      <c r="F375" s="3">
        <v>33.729999999999997</v>
      </c>
      <c r="G375" s="1">
        <v>0.2</v>
      </c>
      <c r="H375" s="3">
        <f>E375-G375</f>
        <v>38.789999999999992</v>
      </c>
      <c r="I375" s="3">
        <f>H375/1.15</f>
        <v>33.73043478260869</v>
      </c>
      <c r="J375" s="3">
        <f>H375-I375</f>
        <v>5.0595652173913024</v>
      </c>
      <c r="K375" s="5">
        <f>I375+J375+G375</f>
        <v>38.989999999999995</v>
      </c>
      <c r="L375" s="5">
        <v>38.989999999999995</v>
      </c>
      <c r="M375" s="2" t="s">
        <v>50</v>
      </c>
      <c r="N375" s="1">
        <v>33.729999999999997</v>
      </c>
      <c r="O375" s="3">
        <f>N375*0.9</f>
        <v>30.356999999999999</v>
      </c>
      <c r="P375" s="3">
        <f>O375*1.15</f>
        <v>34.910549999999994</v>
      </c>
      <c r="Q375" s="5">
        <f>P375+G375</f>
        <v>35.110549999999996</v>
      </c>
    </row>
    <row r="376" spans="1:17" x14ac:dyDescent="0.2">
      <c r="A376" s="7">
        <v>1000325</v>
      </c>
      <c r="B376" s="7" t="s">
        <v>138</v>
      </c>
      <c r="C376" s="6">
        <v>59.29</v>
      </c>
      <c r="D376" s="5">
        <v>2.2999999999999998</v>
      </c>
      <c r="E376" s="5">
        <v>56.99</v>
      </c>
      <c r="F376" s="3">
        <v>49.38</v>
      </c>
      <c r="G376" s="1">
        <v>0.2</v>
      </c>
      <c r="H376" s="3">
        <f>E376-G376</f>
        <v>56.79</v>
      </c>
      <c r="I376" s="3">
        <f>H376/1.15</f>
        <v>49.382608695652173</v>
      </c>
      <c r="J376" s="3">
        <f>H376-I376</f>
        <v>7.4073913043478257</v>
      </c>
      <c r="K376" s="5">
        <f>I376+J376+G376</f>
        <v>56.99</v>
      </c>
      <c r="L376" s="5">
        <v>56.99</v>
      </c>
      <c r="M376" s="2" t="s">
        <v>50</v>
      </c>
      <c r="N376" s="1">
        <v>49.38</v>
      </c>
      <c r="O376" s="3">
        <f>N376*0.9</f>
        <v>44.442</v>
      </c>
      <c r="P376" s="3">
        <f>O376*1.15</f>
        <v>51.108299999999993</v>
      </c>
      <c r="Q376" s="5">
        <f>P376+G376</f>
        <v>51.308299999999996</v>
      </c>
    </row>
    <row r="377" spans="1:17" x14ac:dyDescent="0.2">
      <c r="A377" s="7">
        <v>1000376</v>
      </c>
      <c r="B377" s="7" t="s">
        <v>137</v>
      </c>
      <c r="C377" s="6">
        <v>27.49</v>
      </c>
      <c r="D377" s="5">
        <v>1.51</v>
      </c>
      <c r="E377" s="5">
        <v>25.979999999999997</v>
      </c>
      <c r="F377" s="3">
        <v>22.42</v>
      </c>
      <c r="G377" s="1">
        <v>0.2</v>
      </c>
      <c r="H377" s="3">
        <f>E377-G377</f>
        <v>25.779999999999998</v>
      </c>
      <c r="I377" s="3">
        <f>H377/1.15</f>
        <v>22.417391304347827</v>
      </c>
      <c r="J377" s="3">
        <f>H377-I377</f>
        <v>3.3626086956521704</v>
      </c>
      <c r="K377" s="5">
        <f>I377+J377+G377</f>
        <v>25.979999999999997</v>
      </c>
      <c r="L377" s="5">
        <v>25.979999999999997</v>
      </c>
      <c r="M377" s="2" t="s">
        <v>50</v>
      </c>
      <c r="N377" s="1">
        <v>22.42</v>
      </c>
      <c r="O377" s="3">
        <f>N377*0.9</f>
        <v>20.178000000000001</v>
      </c>
      <c r="P377" s="3">
        <f>O377*1.15</f>
        <v>23.204699999999999</v>
      </c>
      <c r="Q377" s="5">
        <f>P377+G377</f>
        <v>23.404699999999998</v>
      </c>
    </row>
    <row r="378" spans="1:17" x14ac:dyDescent="0.2">
      <c r="A378" s="7">
        <v>1000817</v>
      </c>
      <c r="B378" s="7" t="s">
        <v>136</v>
      </c>
      <c r="C378" s="6">
        <v>42.99</v>
      </c>
      <c r="D378" s="5">
        <v>3</v>
      </c>
      <c r="E378" s="5">
        <v>39.99</v>
      </c>
      <c r="F378" s="3">
        <v>34.6</v>
      </c>
      <c r="G378" s="1">
        <v>0.2</v>
      </c>
      <c r="H378" s="3">
        <f>E378-G378</f>
        <v>39.79</v>
      </c>
      <c r="I378" s="3">
        <f>H378/1.15</f>
        <v>34.6</v>
      </c>
      <c r="J378" s="3">
        <f>H378-I378</f>
        <v>5.1899999999999977</v>
      </c>
      <c r="K378" s="5">
        <f>I378+J378+G378</f>
        <v>39.99</v>
      </c>
      <c r="L378" s="5">
        <v>39.99</v>
      </c>
      <c r="M378" s="2" t="s">
        <v>50</v>
      </c>
      <c r="N378" s="1">
        <v>34.6</v>
      </c>
      <c r="O378" s="3">
        <f>N378*0.9</f>
        <v>31.14</v>
      </c>
      <c r="P378" s="3">
        <f>O378*1.15</f>
        <v>35.811</v>
      </c>
      <c r="Q378" s="5">
        <f>P378+G378</f>
        <v>36.011000000000003</v>
      </c>
    </row>
    <row r="379" spans="1:17" x14ac:dyDescent="0.2">
      <c r="A379" s="7">
        <v>1000822</v>
      </c>
      <c r="B379" s="7" t="s">
        <v>135</v>
      </c>
      <c r="C379" s="6">
        <v>29.79</v>
      </c>
      <c r="D379" s="5">
        <v>2</v>
      </c>
      <c r="E379" s="5">
        <v>27.79</v>
      </c>
      <c r="F379" s="3">
        <v>23.99</v>
      </c>
      <c r="G379" s="1">
        <v>0.2</v>
      </c>
      <c r="H379" s="3">
        <f>E379-G379</f>
        <v>27.59</v>
      </c>
      <c r="I379" s="3">
        <f>H379/1.15</f>
        <v>23.991304347826087</v>
      </c>
      <c r="J379" s="3">
        <f>H379-I379</f>
        <v>3.5986956521739124</v>
      </c>
      <c r="K379" s="5">
        <f>I379+J379+G379</f>
        <v>27.79</v>
      </c>
      <c r="L379" s="5">
        <v>27.79</v>
      </c>
      <c r="M379" s="2" t="s">
        <v>50</v>
      </c>
      <c r="N379" s="1">
        <v>23.99</v>
      </c>
      <c r="O379" s="3">
        <f>N379*0.9</f>
        <v>21.590999999999998</v>
      </c>
      <c r="P379" s="3">
        <f>O379*1.15</f>
        <v>24.829649999999994</v>
      </c>
      <c r="Q379" s="5">
        <f>P379+G379</f>
        <v>25.029649999999993</v>
      </c>
    </row>
    <row r="380" spans="1:17" x14ac:dyDescent="0.2">
      <c r="A380" s="7">
        <v>1001131</v>
      </c>
      <c r="B380" s="7" t="s">
        <v>134</v>
      </c>
      <c r="C380" s="6">
        <v>47.99</v>
      </c>
      <c r="D380" s="5">
        <v>5</v>
      </c>
      <c r="E380" s="5">
        <v>42.99</v>
      </c>
      <c r="F380" s="3">
        <v>37.21</v>
      </c>
      <c r="G380" s="1">
        <v>0.2</v>
      </c>
      <c r="H380" s="3">
        <f>E380-G380</f>
        <v>42.79</v>
      </c>
      <c r="I380" s="3">
        <f>H380/1.15</f>
        <v>37.208695652173915</v>
      </c>
      <c r="J380" s="3">
        <f>H380-I380</f>
        <v>5.5813043478260838</v>
      </c>
      <c r="K380" s="5">
        <f>I380+J380+G380</f>
        <v>42.99</v>
      </c>
      <c r="L380" s="5">
        <v>42.99</v>
      </c>
      <c r="M380" s="2" t="s">
        <v>50</v>
      </c>
      <c r="N380" s="1">
        <v>37.21</v>
      </c>
      <c r="O380" s="3">
        <f>N380*0.9</f>
        <v>33.489000000000004</v>
      </c>
      <c r="P380" s="3">
        <f>O380*1.15</f>
        <v>38.512350000000005</v>
      </c>
      <c r="Q380" s="5">
        <f>P380+G380</f>
        <v>38.712350000000008</v>
      </c>
    </row>
    <row r="381" spans="1:17" x14ac:dyDescent="0.2">
      <c r="A381" s="7">
        <v>1007460</v>
      </c>
      <c r="B381" s="7" t="s">
        <v>133</v>
      </c>
      <c r="C381" s="6">
        <v>33.99</v>
      </c>
      <c r="D381" s="5">
        <v>2</v>
      </c>
      <c r="E381" s="5">
        <v>31.990000000000002</v>
      </c>
      <c r="F381" s="3">
        <v>27.64</v>
      </c>
      <c r="G381" s="1">
        <v>0.2</v>
      </c>
      <c r="H381" s="3">
        <f>E381-G381</f>
        <v>31.790000000000003</v>
      </c>
      <c r="I381" s="3">
        <f>H381/1.15</f>
        <v>27.643478260869571</v>
      </c>
      <c r="J381" s="3">
        <f>H381-I381</f>
        <v>4.1465217391304314</v>
      </c>
      <c r="K381" s="5">
        <f>I381+J381+G381</f>
        <v>31.990000000000002</v>
      </c>
      <c r="L381" s="5">
        <v>31.990000000000002</v>
      </c>
      <c r="M381" s="2" t="s">
        <v>50</v>
      </c>
      <c r="N381" s="1">
        <v>27.64</v>
      </c>
      <c r="O381" s="3">
        <f>N381*0.9</f>
        <v>24.876000000000001</v>
      </c>
      <c r="P381" s="3">
        <f>O381*1.15</f>
        <v>28.607399999999998</v>
      </c>
      <c r="Q381" s="5">
        <f>P381+G381</f>
        <v>28.807399999999998</v>
      </c>
    </row>
    <row r="382" spans="1:17" x14ac:dyDescent="0.2">
      <c r="A382" s="7">
        <v>1018687</v>
      </c>
      <c r="B382" s="7" t="s">
        <v>132</v>
      </c>
      <c r="C382" s="6">
        <v>49.98</v>
      </c>
      <c r="D382" s="5">
        <v>5</v>
      </c>
      <c r="E382" s="5">
        <v>44.98</v>
      </c>
      <c r="F382" s="3">
        <v>38.94</v>
      </c>
      <c r="G382" s="1">
        <v>0.2</v>
      </c>
      <c r="H382" s="3">
        <f>E382-G382</f>
        <v>44.779999999999994</v>
      </c>
      <c r="I382" s="3">
        <f>H382/1.15</f>
        <v>38.939130434782605</v>
      </c>
      <c r="J382" s="3">
        <f>H382-I382</f>
        <v>5.840869565217389</v>
      </c>
      <c r="K382" s="5">
        <f>I382+J382+G382</f>
        <v>44.98</v>
      </c>
      <c r="L382" s="5">
        <v>44.98</v>
      </c>
      <c r="M382" s="2" t="s">
        <v>50</v>
      </c>
      <c r="N382" s="1">
        <v>38.94</v>
      </c>
      <c r="O382" s="3">
        <f>N382*0.9</f>
        <v>35.045999999999999</v>
      </c>
      <c r="P382" s="3">
        <f>O382*1.15</f>
        <v>40.302899999999994</v>
      </c>
      <c r="Q382" s="5">
        <f>P382+G382</f>
        <v>40.502899999999997</v>
      </c>
    </row>
    <row r="383" spans="1:17" x14ac:dyDescent="0.2">
      <c r="A383" s="7">
        <v>1005794</v>
      </c>
      <c r="B383" s="7" t="s">
        <v>131</v>
      </c>
      <c r="C383" s="6">
        <v>32.99</v>
      </c>
      <c r="D383" s="5">
        <v>4</v>
      </c>
      <c r="E383" s="5">
        <v>28.990000000000002</v>
      </c>
      <c r="F383" s="3">
        <v>25.03</v>
      </c>
      <c r="G383" s="1">
        <v>0.2</v>
      </c>
      <c r="H383" s="3">
        <f>E383-G383</f>
        <v>28.790000000000003</v>
      </c>
      <c r="I383" s="3">
        <f>H383/1.15</f>
        <v>25.034782608695657</v>
      </c>
      <c r="J383" s="3">
        <f>H383-I383</f>
        <v>3.7552173913043454</v>
      </c>
      <c r="K383" s="5">
        <f>I383+J383+G383</f>
        <v>28.990000000000002</v>
      </c>
      <c r="L383" s="5">
        <v>28.990000000000002</v>
      </c>
      <c r="M383" s="2" t="s">
        <v>50</v>
      </c>
      <c r="N383" s="1">
        <v>25.03</v>
      </c>
      <c r="O383" s="3">
        <f>N383*0.9</f>
        <v>22.527000000000001</v>
      </c>
      <c r="P383" s="3">
        <f>O383*1.15</f>
        <v>25.90605</v>
      </c>
      <c r="Q383" s="5">
        <f>P383+G383</f>
        <v>26.10605</v>
      </c>
    </row>
    <row r="384" spans="1:17" x14ac:dyDescent="0.2">
      <c r="A384" s="7">
        <v>1023014</v>
      </c>
      <c r="B384" s="7" t="s">
        <v>130</v>
      </c>
      <c r="C384" s="6">
        <v>24.99</v>
      </c>
      <c r="D384" s="5">
        <v>2</v>
      </c>
      <c r="E384" s="5">
        <v>22.99</v>
      </c>
      <c r="F384" s="3">
        <v>19.899999999999999</v>
      </c>
      <c r="G384" s="1">
        <v>0.1</v>
      </c>
      <c r="H384" s="3">
        <f>E384-G384</f>
        <v>22.889999999999997</v>
      </c>
      <c r="I384" s="3">
        <f>H384/1.15</f>
        <v>19.904347826086955</v>
      </c>
      <c r="J384" s="3">
        <f>H384-I384</f>
        <v>2.9856521739130422</v>
      </c>
      <c r="K384" s="5">
        <f>I384+J384+G384</f>
        <v>22.99</v>
      </c>
      <c r="L384" s="5">
        <v>22.99</v>
      </c>
      <c r="M384" s="2" t="s">
        <v>50</v>
      </c>
      <c r="N384" s="1">
        <v>19.899999999999999</v>
      </c>
      <c r="O384" s="3">
        <f>N384*0.9</f>
        <v>17.91</v>
      </c>
      <c r="P384" s="3">
        <f>O384*1.15</f>
        <v>20.596499999999999</v>
      </c>
      <c r="Q384" s="5">
        <f>P384+G384</f>
        <v>20.6965</v>
      </c>
    </row>
    <row r="385" spans="1:17" x14ac:dyDescent="0.2">
      <c r="A385" s="7">
        <v>1024278</v>
      </c>
      <c r="B385" s="7" t="s">
        <v>129</v>
      </c>
      <c r="C385" s="6">
        <v>28.98</v>
      </c>
      <c r="D385" s="5">
        <v>1</v>
      </c>
      <c r="E385" s="5">
        <v>27.98</v>
      </c>
      <c r="F385" s="3">
        <v>24.16</v>
      </c>
      <c r="G385" s="1">
        <v>0.2</v>
      </c>
      <c r="H385" s="3">
        <f>E385-G385</f>
        <v>27.78</v>
      </c>
      <c r="I385" s="3">
        <f>H385/1.15</f>
        <v>24.156521739130437</v>
      </c>
      <c r="J385" s="3">
        <f>H385-I385</f>
        <v>3.6234782608695646</v>
      </c>
      <c r="K385" s="5">
        <f>I385+J385+G385</f>
        <v>27.98</v>
      </c>
      <c r="L385" s="5">
        <v>27.98</v>
      </c>
      <c r="M385" s="2" t="s">
        <v>50</v>
      </c>
      <c r="N385" s="1">
        <v>24.16</v>
      </c>
      <c r="O385" s="3">
        <f>N385*0.9</f>
        <v>21.744</v>
      </c>
      <c r="P385" s="3">
        <f>O385*1.15</f>
        <v>25.005599999999998</v>
      </c>
      <c r="Q385" s="5">
        <f>P385+G385</f>
        <v>25.205599999999997</v>
      </c>
    </row>
    <row r="386" spans="1:17" x14ac:dyDescent="0.2">
      <c r="A386" s="7">
        <v>1029740</v>
      </c>
      <c r="B386" s="7" t="s">
        <v>128</v>
      </c>
      <c r="C386" s="6">
        <v>39.99</v>
      </c>
      <c r="D386" s="5">
        <v>5</v>
      </c>
      <c r="E386" s="5">
        <v>34.99</v>
      </c>
      <c r="F386" s="3">
        <v>30.25</v>
      </c>
      <c r="G386" s="1">
        <v>0.2</v>
      </c>
      <c r="H386" s="3">
        <f>E386-G386</f>
        <v>34.79</v>
      </c>
      <c r="I386" s="3">
        <f>H386/1.15</f>
        <v>30.252173913043478</v>
      </c>
      <c r="J386" s="3">
        <f>H386-I386</f>
        <v>4.537826086956521</v>
      </c>
      <c r="K386" s="5">
        <f>I386+J386+G386</f>
        <v>34.99</v>
      </c>
      <c r="L386" s="5">
        <v>34.99</v>
      </c>
      <c r="M386" s="2" t="s">
        <v>50</v>
      </c>
      <c r="N386" s="1">
        <v>30.25</v>
      </c>
      <c r="O386" s="3">
        <f>N386*0.9</f>
        <v>27.225000000000001</v>
      </c>
      <c r="P386" s="3">
        <f>O386*1.15</f>
        <v>31.30875</v>
      </c>
      <c r="Q386" s="5">
        <f>P386+G386</f>
        <v>31.508749999999999</v>
      </c>
    </row>
    <row r="387" spans="1:17" x14ac:dyDescent="0.2">
      <c r="A387" s="7">
        <v>1019447</v>
      </c>
      <c r="B387" s="7" t="s">
        <v>127</v>
      </c>
      <c r="C387" s="6">
        <v>42.99</v>
      </c>
      <c r="D387" s="5">
        <v>2</v>
      </c>
      <c r="E387" s="5">
        <v>40.99</v>
      </c>
      <c r="F387" s="3">
        <v>35.47</v>
      </c>
      <c r="G387" s="1">
        <v>0.2</v>
      </c>
      <c r="H387" s="3">
        <f>E387-G387</f>
        <v>40.79</v>
      </c>
      <c r="I387" s="3">
        <f>H387/1.15</f>
        <v>35.469565217391306</v>
      </c>
      <c r="J387" s="3">
        <f>H387-I387</f>
        <v>5.3204347826086931</v>
      </c>
      <c r="K387" s="5">
        <f>I387+J387+G387</f>
        <v>40.99</v>
      </c>
      <c r="L387" s="5">
        <v>40.99</v>
      </c>
      <c r="M387" s="2" t="s">
        <v>50</v>
      </c>
      <c r="N387" s="1">
        <v>35.47</v>
      </c>
      <c r="O387" s="3">
        <f>N387*0.9</f>
        <v>31.922999999999998</v>
      </c>
      <c r="P387" s="3">
        <f>O387*1.15</f>
        <v>36.711449999999992</v>
      </c>
      <c r="Q387" s="5">
        <f>P387+G387</f>
        <v>36.911449999999995</v>
      </c>
    </row>
    <row r="388" spans="1:17" x14ac:dyDescent="0.2">
      <c r="A388" s="7">
        <v>1000163</v>
      </c>
      <c r="B388" s="7" t="s">
        <v>126</v>
      </c>
      <c r="C388" s="6">
        <v>28.98</v>
      </c>
      <c r="D388" s="5">
        <v>1</v>
      </c>
      <c r="E388" s="5">
        <v>27.98</v>
      </c>
      <c r="F388" s="3">
        <v>24.16</v>
      </c>
      <c r="G388" s="1">
        <v>0.2</v>
      </c>
      <c r="H388" s="3">
        <f>E388-G388</f>
        <v>27.78</v>
      </c>
      <c r="I388" s="3">
        <f>H388/1.15</f>
        <v>24.156521739130437</v>
      </c>
      <c r="J388" s="3">
        <f>H388-I388</f>
        <v>3.6234782608695646</v>
      </c>
      <c r="K388" s="5">
        <f>I388+J388+G388</f>
        <v>27.98</v>
      </c>
      <c r="L388" s="5">
        <v>27.98</v>
      </c>
      <c r="M388" s="2" t="s">
        <v>50</v>
      </c>
      <c r="N388" s="1">
        <v>24.16</v>
      </c>
      <c r="O388" s="3">
        <f>N388*0.9</f>
        <v>21.744</v>
      </c>
      <c r="P388" s="3">
        <f>O388*1.15</f>
        <v>25.005599999999998</v>
      </c>
      <c r="Q388" s="5">
        <f>P388+G388</f>
        <v>25.205599999999997</v>
      </c>
    </row>
    <row r="389" spans="1:17" x14ac:dyDescent="0.2">
      <c r="A389" s="7">
        <v>1033690</v>
      </c>
      <c r="B389" s="7" t="s">
        <v>125</v>
      </c>
      <c r="C389" s="6">
        <v>33.99</v>
      </c>
      <c r="D389" s="5">
        <v>2</v>
      </c>
      <c r="E389" s="5">
        <v>31.990000000000002</v>
      </c>
      <c r="F389" s="3">
        <v>27.64</v>
      </c>
      <c r="G389" s="1">
        <v>0.2</v>
      </c>
      <c r="H389" s="3">
        <f>E389-G389</f>
        <v>31.790000000000003</v>
      </c>
      <c r="I389" s="3">
        <f>H389/1.15</f>
        <v>27.643478260869571</v>
      </c>
      <c r="J389" s="3">
        <f>H389-I389</f>
        <v>4.1465217391304314</v>
      </c>
      <c r="K389" s="5">
        <f>I389+J389+G389</f>
        <v>31.990000000000002</v>
      </c>
      <c r="L389" s="5">
        <v>31.990000000000002</v>
      </c>
      <c r="M389" s="2" t="s">
        <v>50</v>
      </c>
      <c r="N389" s="1">
        <v>27.64</v>
      </c>
      <c r="O389" s="3">
        <f>N389*0.9</f>
        <v>24.876000000000001</v>
      </c>
      <c r="P389" s="3">
        <f>O389*1.15</f>
        <v>28.607399999999998</v>
      </c>
      <c r="Q389" s="5">
        <f>P389+G389</f>
        <v>28.807399999999998</v>
      </c>
    </row>
    <row r="390" spans="1:17" x14ac:dyDescent="0.2">
      <c r="A390" s="7">
        <v>1028780</v>
      </c>
      <c r="B390" s="7" t="s">
        <v>124</v>
      </c>
      <c r="C390" s="6">
        <v>39.99</v>
      </c>
      <c r="D390" s="5">
        <v>2</v>
      </c>
      <c r="E390" s="5">
        <v>37.99</v>
      </c>
      <c r="F390" s="3">
        <v>32.86</v>
      </c>
      <c r="G390" s="1">
        <v>0.2</v>
      </c>
      <c r="H390" s="3">
        <f>E390-G390</f>
        <v>37.79</v>
      </c>
      <c r="I390" s="3">
        <f>H390/1.15</f>
        <v>32.860869565217392</v>
      </c>
      <c r="J390" s="3">
        <f>H390-I390</f>
        <v>4.929130434782607</v>
      </c>
      <c r="K390" s="5">
        <f>I390+J390+G390</f>
        <v>37.99</v>
      </c>
      <c r="L390" s="5">
        <v>37.99</v>
      </c>
      <c r="M390" s="2" t="s">
        <v>50</v>
      </c>
      <c r="N390" s="1">
        <v>32.86</v>
      </c>
      <c r="O390" s="3">
        <f>N390*0.9</f>
        <v>29.574000000000002</v>
      </c>
      <c r="P390" s="3">
        <f>O390*1.15</f>
        <v>34.010100000000001</v>
      </c>
      <c r="Q390" s="5">
        <f>P390+G390</f>
        <v>34.210100000000004</v>
      </c>
    </row>
    <row r="391" spans="1:17" x14ac:dyDescent="0.2">
      <c r="A391" s="7">
        <v>1000298</v>
      </c>
      <c r="B391" s="7" t="s">
        <v>123</v>
      </c>
      <c r="C391" s="6">
        <v>40.799999999999997</v>
      </c>
      <c r="D391" s="5">
        <v>1.5</v>
      </c>
      <c r="E391" s="5">
        <v>39.299999999999997</v>
      </c>
      <c r="F391" s="3">
        <v>34</v>
      </c>
      <c r="G391" s="1">
        <v>0.2</v>
      </c>
      <c r="H391" s="3">
        <f>E391-G391</f>
        <v>39.099999999999994</v>
      </c>
      <c r="I391" s="3">
        <f>H391/1.15</f>
        <v>34</v>
      </c>
      <c r="J391" s="3">
        <f>H391-I391</f>
        <v>5.0999999999999943</v>
      </c>
      <c r="K391" s="5">
        <f>I391+J391+G391</f>
        <v>39.299999999999997</v>
      </c>
      <c r="L391" s="5">
        <v>39.299999999999997</v>
      </c>
      <c r="M391" s="2" t="s">
        <v>50</v>
      </c>
      <c r="N391" s="1">
        <v>34</v>
      </c>
      <c r="O391" s="3">
        <f>N391*0.9</f>
        <v>30.6</v>
      </c>
      <c r="P391" s="3">
        <f>O391*1.15</f>
        <v>35.19</v>
      </c>
      <c r="Q391" s="5">
        <f>P391+G391</f>
        <v>35.39</v>
      </c>
    </row>
    <row r="392" spans="1:17" x14ac:dyDescent="0.2">
      <c r="A392" s="7">
        <v>1001664</v>
      </c>
      <c r="B392" s="7" t="s">
        <v>122</v>
      </c>
      <c r="C392" s="6">
        <v>79.989999999999995</v>
      </c>
      <c r="D392" s="5">
        <v>5</v>
      </c>
      <c r="E392" s="5">
        <v>74.989999999999995</v>
      </c>
      <c r="F392" s="3">
        <v>65.03</v>
      </c>
      <c r="G392" s="1">
        <v>0.2</v>
      </c>
      <c r="H392" s="3">
        <f>E392-G392</f>
        <v>74.789999999999992</v>
      </c>
      <c r="I392" s="3">
        <f>H392/1.15</f>
        <v>65.03478260869565</v>
      </c>
      <c r="J392" s="3">
        <f>H392-I392</f>
        <v>9.7552173913043418</v>
      </c>
      <c r="K392" s="5">
        <f>I392+J392+G392</f>
        <v>74.989999999999995</v>
      </c>
      <c r="L392" s="5">
        <v>74.989999999999995</v>
      </c>
      <c r="M392" s="2" t="s">
        <v>50</v>
      </c>
      <c r="N392" s="1">
        <v>65.03</v>
      </c>
      <c r="O392" s="3">
        <f>N392*0.9</f>
        <v>58.527000000000001</v>
      </c>
      <c r="P392" s="3">
        <f>O392*1.15</f>
        <v>67.306049999999999</v>
      </c>
      <c r="Q392" s="5">
        <f>P392+G392</f>
        <v>67.506050000000002</v>
      </c>
    </row>
    <row r="393" spans="1:17" x14ac:dyDescent="0.2">
      <c r="A393" s="7">
        <v>1006210</v>
      </c>
      <c r="B393" s="7" t="s">
        <v>121</v>
      </c>
      <c r="C393" s="6">
        <v>54.99</v>
      </c>
      <c r="D393" s="5">
        <v>5</v>
      </c>
      <c r="E393" s="5">
        <v>49.99</v>
      </c>
      <c r="F393" s="3">
        <v>43.3</v>
      </c>
      <c r="G393" s="1">
        <v>0.2</v>
      </c>
      <c r="H393" s="3">
        <f>E393-G393</f>
        <v>49.79</v>
      </c>
      <c r="I393" s="3">
        <f>H393/1.15</f>
        <v>43.295652173913048</v>
      </c>
      <c r="J393" s="3">
        <f>H393-I393</f>
        <v>6.4943478260869512</v>
      </c>
      <c r="K393" s="5">
        <f>I393+J393+G393</f>
        <v>49.99</v>
      </c>
      <c r="L393" s="5">
        <v>49.99</v>
      </c>
      <c r="M393" s="2" t="s">
        <v>50</v>
      </c>
      <c r="N393" s="1">
        <v>43.3</v>
      </c>
      <c r="O393" s="3">
        <f>N393*0.9</f>
        <v>38.97</v>
      </c>
      <c r="P393" s="3">
        <f>O393*1.15</f>
        <v>44.815499999999993</v>
      </c>
      <c r="Q393" s="5">
        <f>P393+G393</f>
        <v>45.015499999999996</v>
      </c>
    </row>
    <row r="394" spans="1:17" x14ac:dyDescent="0.2">
      <c r="A394" s="7">
        <v>1032426</v>
      </c>
      <c r="B394" s="7" t="s">
        <v>120</v>
      </c>
      <c r="C394" s="6">
        <v>30.99</v>
      </c>
      <c r="D394" s="5">
        <v>2.5</v>
      </c>
      <c r="E394" s="5">
        <v>28.49</v>
      </c>
      <c r="F394" s="3">
        <v>24.69</v>
      </c>
      <c r="G394" s="1">
        <v>0.1</v>
      </c>
      <c r="H394" s="3">
        <f>E394-G394</f>
        <v>28.389999999999997</v>
      </c>
      <c r="I394" s="3">
        <f>H394/1.15</f>
        <v>24.68695652173913</v>
      </c>
      <c r="J394" s="3">
        <f>H394-I394</f>
        <v>3.7030434782608666</v>
      </c>
      <c r="K394" s="5">
        <f>I394+J394+G394</f>
        <v>28.49</v>
      </c>
      <c r="L394" s="5">
        <v>28.49</v>
      </c>
      <c r="M394" s="2" t="s">
        <v>50</v>
      </c>
      <c r="N394" s="1">
        <v>24.69</v>
      </c>
      <c r="O394" s="3">
        <f>N394*0.9</f>
        <v>22.221</v>
      </c>
      <c r="P394" s="3">
        <f>O394*1.15</f>
        <v>25.554149999999996</v>
      </c>
      <c r="Q394" s="5">
        <f>P394+G394</f>
        <v>25.654149999999998</v>
      </c>
    </row>
    <row r="395" spans="1:17" x14ac:dyDescent="0.2">
      <c r="A395" s="7">
        <v>1026827</v>
      </c>
      <c r="B395" s="7" t="s">
        <v>119</v>
      </c>
      <c r="C395" s="6">
        <v>57.99</v>
      </c>
      <c r="D395" s="5">
        <v>5</v>
      </c>
      <c r="E395" s="5">
        <v>52.99</v>
      </c>
      <c r="F395" s="3">
        <v>45.9</v>
      </c>
      <c r="G395" s="1">
        <v>0.2</v>
      </c>
      <c r="H395" s="3">
        <f>E395-G395</f>
        <v>52.79</v>
      </c>
      <c r="I395" s="3">
        <f>H395/1.15</f>
        <v>45.904347826086962</v>
      </c>
      <c r="J395" s="3">
        <f>H395-I395</f>
        <v>6.8856521739130372</v>
      </c>
      <c r="K395" s="5">
        <f>I395+J395+G395</f>
        <v>52.99</v>
      </c>
      <c r="L395" s="5">
        <v>52.99</v>
      </c>
      <c r="M395" s="2" t="s">
        <v>50</v>
      </c>
      <c r="N395" s="1">
        <v>45.9</v>
      </c>
      <c r="O395" s="3">
        <f>N395*0.9</f>
        <v>41.31</v>
      </c>
      <c r="P395" s="3">
        <f>O395*1.15</f>
        <v>47.506499999999996</v>
      </c>
      <c r="Q395" s="5">
        <f>P395+G395</f>
        <v>47.706499999999998</v>
      </c>
    </row>
    <row r="396" spans="1:17" x14ac:dyDescent="0.2">
      <c r="A396" s="7">
        <v>1018415</v>
      </c>
      <c r="B396" s="7" t="s">
        <v>118</v>
      </c>
      <c r="C396" s="6">
        <v>28.98</v>
      </c>
      <c r="D396" s="5">
        <v>2</v>
      </c>
      <c r="E396" s="5">
        <v>26.98</v>
      </c>
      <c r="F396" s="3">
        <v>23.29</v>
      </c>
      <c r="G396" s="1">
        <v>0.2</v>
      </c>
      <c r="H396" s="3">
        <f>E396-G396</f>
        <v>26.78</v>
      </c>
      <c r="I396" s="3">
        <f>H396/1.15</f>
        <v>23.286956521739132</v>
      </c>
      <c r="J396" s="3">
        <f>H396-I396</f>
        <v>3.4930434782608693</v>
      </c>
      <c r="K396" s="5">
        <f>I396+J396+G396</f>
        <v>26.98</v>
      </c>
      <c r="L396" s="5">
        <v>26.98</v>
      </c>
      <c r="M396" s="2" t="s">
        <v>50</v>
      </c>
      <c r="N396" s="1">
        <v>23.29</v>
      </c>
      <c r="O396" s="3">
        <f>N396*0.9</f>
        <v>20.960999999999999</v>
      </c>
      <c r="P396" s="3">
        <f>O396*1.15</f>
        <v>24.105149999999995</v>
      </c>
      <c r="Q396" s="5">
        <f>P396+G396</f>
        <v>24.305149999999994</v>
      </c>
    </row>
    <row r="397" spans="1:17" x14ac:dyDescent="0.2">
      <c r="A397" s="7">
        <v>1009159</v>
      </c>
      <c r="B397" s="7" t="s">
        <v>117</v>
      </c>
      <c r="C397" s="6">
        <v>27.18</v>
      </c>
      <c r="D397" s="5">
        <v>1.2</v>
      </c>
      <c r="E397" s="5">
        <v>25.98</v>
      </c>
      <c r="F397" s="3">
        <v>22.42</v>
      </c>
      <c r="G397" s="1">
        <v>0.2</v>
      </c>
      <c r="H397" s="3">
        <f>E397-G397</f>
        <v>25.78</v>
      </c>
      <c r="I397" s="3">
        <f>H397/1.15</f>
        <v>22.417391304347827</v>
      </c>
      <c r="J397" s="3">
        <f>H397-I397</f>
        <v>3.3626086956521739</v>
      </c>
      <c r="K397" s="5">
        <f>I397+J397+G397</f>
        <v>25.98</v>
      </c>
      <c r="L397" s="5">
        <v>25.98</v>
      </c>
      <c r="M397" s="2" t="s">
        <v>50</v>
      </c>
      <c r="N397" s="1">
        <v>22.42</v>
      </c>
      <c r="O397" s="3">
        <f>N397*0.9</f>
        <v>20.178000000000001</v>
      </c>
      <c r="P397" s="3">
        <f>O397*1.15</f>
        <v>23.204699999999999</v>
      </c>
      <c r="Q397" s="5">
        <f>P397+G397</f>
        <v>23.404699999999998</v>
      </c>
    </row>
    <row r="398" spans="1:17" x14ac:dyDescent="0.2">
      <c r="A398" s="7">
        <v>1000378</v>
      </c>
      <c r="B398" s="7" t="s">
        <v>116</v>
      </c>
      <c r="C398" s="6">
        <v>58.99</v>
      </c>
      <c r="D398" s="5">
        <v>2</v>
      </c>
      <c r="E398" s="5">
        <v>56.99</v>
      </c>
      <c r="F398" s="3">
        <v>49.38</v>
      </c>
      <c r="G398" s="1">
        <v>0.2</v>
      </c>
      <c r="H398" s="3">
        <f>E398-G398</f>
        <v>56.79</v>
      </c>
      <c r="I398" s="3">
        <f>H398/1.15</f>
        <v>49.382608695652173</v>
      </c>
      <c r="J398" s="3">
        <f>H398-I398</f>
        <v>7.4073913043478257</v>
      </c>
      <c r="K398" s="5">
        <f>I398+J398+G398</f>
        <v>56.99</v>
      </c>
      <c r="L398" s="5">
        <v>56.99</v>
      </c>
      <c r="M398" s="2" t="s">
        <v>50</v>
      </c>
      <c r="N398" s="1">
        <v>49.38</v>
      </c>
      <c r="O398" s="3">
        <f>N398*0.9</f>
        <v>44.442</v>
      </c>
      <c r="P398" s="3">
        <f>O398*1.15</f>
        <v>51.108299999999993</v>
      </c>
      <c r="Q398" s="5">
        <f>P398+G398</f>
        <v>51.308299999999996</v>
      </c>
    </row>
    <row r="399" spans="1:17" x14ac:dyDescent="0.2">
      <c r="A399" s="7">
        <v>1022488</v>
      </c>
      <c r="B399" s="7" t="s">
        <v>115</v>
      </c>
      <c r="C399" s="6">
        <v>69.989999999999995</v>
      </c>
      <c r="D399" s="5">
        <v>4</v>
      </c>
      <c r="E399" s="5">
        <v>65.989999999999995</v>
      </c>
      <c r="F399" s="3">
        <v>57.21</v>
      </c>
      <c r="G399" s="1">
        <v>0.2</v>
      </c>
      <c r="H399" s="3">
        <f>E399-G399</f>
        <v>65.789999999999992</v>
      </c>
      <c r="I399" s="3">
        <f>H399/1.15</f>
        <v>57.208695652173908</v>
      </c>
      <c r="J399" s="3">
        <f>H399-I399</f>
        <v>8.5813043478260838</v>
      </c>
      <c r="K399" s="5">
        <f>I399+J399+G399</f>
        <v>65.989999999999995</v>
      </c>
      <c r="L399" s="5">
        <v>65.989999999999995</v>
      </c>
      <c r="M399" s="2" t="s">
        <v>50</v>
      </c>
      <c r="N399" s="1">
        <v>57.21</v>
      </c>
      <c r="O399" s="3">
        <f>N399*0.9</f>
        <v>51.489000000000004</v>
      </c>
      <c r="P399" s="3">
        <f>O399*1.15</f>
        <v>59.212350000000001</v>
      </c>
      <c r="Q399" s="5">
        <f>P399+G399</f>
        <v>59.412350000000004</v>
      </c>
    </row>
    <row r="400" spans="1:17" x14ac:dyDescent="0.2">
      <c r="A400" s="7">
        <v>1000434</v>
      </c>
      <c r="B400" s="7" t="s">
        <v>114</v>
      </c>
      <c r="C400" s="6">
        <v>27.18</v>
      </c>
      <c r="D400" s="5">
        <v>1.2</v>
      </c>
      <c r="E400" s="5">
        <v>25.98</v>
      </c>
      <c r="F400" s="3">
        <v>22.42</v>
      </c>
      <c r="G400" s="1">
        <v>0.2</v>
      </c>
      <c r="H400" s="3">
        <f>E400-G400</f>
        <v>25.78</v>
      </c>
      <c r="I400" s="3">
        <f>H400/1.15</f>
        <v>22.417391304347827</v>
      </c>
      <c r="J400" s="3">
        <f>H400-I400</f>
        <v>3.3626086956521739</v>
      </c>
      <c r="K400" s="5">
        <f>I400+J400+G400</f>
        <v>25.98</v>
      </c>
      <c r="L400" s="5">
        <v>25.98</v>
      </c>
      <c r="M400" s="2" t="s">
        <v>50</v>
      </c>
      <c r="N400" s="1">
        <v>22.42</v>
      </c>
      <c r="O400" s="3">
        <f>N400*0.9</f>
        <v>20.178000000000001</v>
      </c>
      <c r="P400" s="3">
        <f>O400*1.15</f>
        <v>23.204699999999999</v>
      </c>
      <c r="Q400" s="5">
        <f>P400+G400</f>
        <v>23.404699999999998</v>
      </c>
    </row>
    <row r="401" spans="1:17" x14ac:dyDescent="0.2">
      <c r="A401" s="7">
        <v>1019522</v>
      </c>
      <c r="B401" s="7" t="s">
        <v>113</v>
      </c>
      <c r="C401" s="6">
        <v>28.49</v>
      </c>
      <c r="D401" s="5">
        <v>2.5</v>
      </c>
      <c r="E401" s="5">
        <v>25.99</v>
      </c>
      <c r="F401" s="3">
        <v>22.43</v>
      </c>
      <c r="G401" s="1">
        <v>0.2</v>
      </c>
      <c r="H401" s="3">
        <f>E401-G401</f>
        <v>25.79</v>
      </c>
      <c r="I401" s="3">
        <f>H401/1.15</f>
        <v>22.42608695652174</v>
      </c>
      <c r="J401" s="3">
        <f>H401-I401</f>
        <v>3.3639130434782594</v>
      </c>
      <c r="K401" s="5">
        <f>I401+J401+G401</f>
        <v>25.99</v>
      </c>
      <c r="L401" s="5">
        <v>25.99</v>
      </c>
      <c r="M401" s="2" t="s">
        <v>50</v>
      </c>
      <c r="N401" s="1">
        <v>22.43</v>
      </c>
      <c r="O401" s="3">
        <f>N401*0.9</f>
        <v>20.187000000000001</v>
      </c>
      <c r="P401" s="3">
        <f>O401*1.15</f>
        <v>23.215049999999998</v>
      </c>
      <c r="Q401" s="5">
        <f>P401+G401</f>
        <v>23.415049999999997</v>
      </c>
    </row>
    <row r="402" spans="1:17" x14ac:dyDescent="0.2">
      <c r="A402" s="7">
        <v>1000969</v>
      </c>
      <c r="B402" s="7" t="s">
        <v>112</v>
      </c>
      <c r="C402" s="6">
        <v>54.99</v>
      </c>
      <c r="D402" s="5">
        <v>4</v>
      </c>
      <c r="E402" s="5">
        <v>50.99</v>
      </c>
      <c r="F402" s="3">
        <v>44.17</v>
      </c>
      <c r="G402" s="1">
        <v>0.2</v>
      </c>
      <c r="H402" s="3">
        <f>E402-G402</f>
        <v>50.79</v>
      </c>
      <c r="I402" s="3">
        <f>H402/1.15</f>
        <v>44.165217391304353</v>
      </c>
      <c r="J402" s="3">
        <f>H402-I402</f>
        <v>6.6247826086956465</v>
      </c>
      <c r="K402" s="5">
        <f>I402+J402+G402</f>
        <v>50.99</v>
      </c>
      <c r="L402" s="5">
        <v>50.99</v>
      </c>
      <c r="M402" s="2" t="s">
        <v>50</v>
      </c>
      <c r="N402" s="1">
        <v>44.17</v>
      </c>
      <c r="O402" s="3">
        <f>N402*0.9</f>
        <v>39.753</v>
      </c>
      <c r="P402" s="3">
        <f>O402*1.15</f>
        <v>45.715949999999999</v>
      </c>
      <c r="Q402" s="5">
        <f>P402+G402</f>
        <v>45.915950000000002</v>
      </c>
    </row>
    <row r="403" spans="1:17" x14ac:dyDescent="0.2">
      <c r="A403" s="7">
        <v>1001996</v>
      </c>
      <c r="B403" s="7" t="s">
        <v>111</v>
      </c>
      <c r="C403" s="6">
        <v>72.98</v>
      </c>
      <c r="D403" s="5">
        <v>5</v>
      </c>
      <c r="E403" s="5">
        <v>67.98</v>
      </c>
      <c r="F403" s="3">
        <v>58.94</v>
      </c>
      <c r="G403" s="1">
        <v>0.2</v>
      </c>
      <c r="H403" s="3">
        <f>E403-G403</f>
        <v>67.78</v>
      </c>
      <c r="I403" s="3">
        <f>H403/1.15</f>
        <v>58.939130434782612</v>
      </c>
      <c r="J403" s="3">
        <f>H403-I403</f>
        <v>8.840869565217389</v>
      </c>
      <c r="K403" s="5">
        <f>I403+J403+G403</f>
        <v>67.98</v>
      </c>
      <c r="L403" s="5">
        <v>67.98</v>
      </c>
      <c r="M403" s="2" t="s">
        <v>50</v>
      </c>
      <c r="N403" s="1">
        <v>58.94</v>
      </c>
      <c r="O403" s="3">
        <f>N403*0.9</f>
        <v>53.045999999999999</v>
      </c>
      <c r="P403" s="3">
        <f>O403*1.15</f>
        <v>61.002899999999997</v>
      </c>
      <c r="Q403" s="5">
        <f>P403+G403</f>
        <v>61.2029</v>
      </c>
    </row>
    <row r="404" spans="1:17" x14ac:dyDescent="0.2">
      <c r="A404" s="7">
        <v>1001434</v>
      </c>
      <c r="B404" s="7" t="s">
        <v>110</v>
      </c>
      <c r="C404" s="6">
        <v>27.49</v>
      </c>
      <c r="D404" s="5">
        <v>1</v>
      </c>
      <c r="E404" s="5">
        <v>26.49</v>
      </c>
      <c r="F404" s="3">
        <v>22.86</v>
      </c>
      <c r="G404" s="1">
        <v>0.2</v>
      </c>
      <c r="H404" s="3">
        <f>E404-G404</f>
        <v>26.29</v>
      </c>
      <c r="I404" s="3">
        <f>H404/1.15</f>
        <v>22.860869565217392</v>
      </c>
      <c r="J404" s="3">
        <f>H404-I404</f>
        <v>3.429130434782607</v>
      </c>
      <c r="K404" s="5">
        <f>I404+J404+G404</f>
        <v>26.49</v>
      </c>
      <c r="L404" s="5">
        <v>26.49</v>
      </c>
      <c r="M404" s="2" t="s">
        <v>50</v>
      </c>
      <c r="N404" s="1">
        <v>22.86</v>
      </c>
      <c r="O404" s="3">
        <f>N404*0.9</f>
        <v>20.574000000000002</v>
      </c>
      <c r="P404" s="3">
        <f>O404*1.15</f>
        <v>23.6601</v>
      </c>
      <c r="Q404" s="5">
        <f>P404+G404</f>
        <v>23.860099999999999</v>
      </c>
    </row>
    <row r="405" spans="1:17" x14ac:dyDescent="0.2">
      <c r="A405" s="7">
        <v>1016962</v>
      </c>
      <c r="B405" s="7" t="s">
        <v>109</v>
      </c>
      <c r="C405" s="6">
        <v>62.99</v>
      </c>
      <c r="D405" s="5">
        <v>5</v>
      </c>
      <c r="E405" s="5">
        <v>57.99</v>
      </c>
      <c r="F405" s="3">
        <v>50.25</v>
      </c>
      <c r="G405" s="1">
        <v>0.2</v>
      </c>
      <c r="H405" s="3">
        <f>E405-G405</f>
        <v>57.79</v>
      </c>
      <c r="I405" s="3">
        <f>H405/1.15</f>
        <v>50.252173913043478</v>
      </c>
      <c r="J405" s="3">
        <f>H405-I405</f>
        <v>7.537826086956521</v>
      </c>
      <c r="K405" s="5">
        <f>I405+J405+G405</f>
        <v>57.99</v>
      </c>
      <c r="L405" s="5">
        <v>57.99</v>
      </c>
      <c r="M405" s="2" t="s">
        <v>50</v>
      </c>
      <c r="N405" s="1">
        <v>50.25</v>
      </c>
      <c r="O405" s="3">
        <f>N405*0.9</f>
        <v>45.225000000000001</v>
      </c>
      <c r="P405" s="3">
        <f>O405*1.15</f>
        <v>52.008749999999999</v>
      </c>
      <c r="Q405" s="5">
        <f>P405+G405</f>
        <v>52.208750000000002</v>
      </c>
    </row>
    <row r="406" spans="1:17" x14ac:dyDescent="0.2">
      <c r="A406" s="7">
        <v>1030251</v>
      </c>
      <c r="B406" s="7" t="s">
        <v>108</v>
      </c>
      <c r="C406" s="6">
        <v>49.98</v>
      </c>
      <c r="D406" s="5">
        <v>4</v>
      </c>
      <c r="E406" s="5">
        <v>45.98</v>
      </c>
      <c r="F406" s="3">
        <v>39.81</v>
      </c>
      <c r="G406" s="1">
        <v>0.2</v>
      </c>
      <c r="H406" s="3">
        <f>E406-G406</f>
        <v>45.779999999999994</v>
      </c>
      <c r="I406" s="3">
        <f>H406/1.15</f>
        <v>39.80869565217391</v>
      </c>
      <c r="J406" s="3">
        <f>H406-I406</f>
        <v>5.9713043478260843</v>
      </c>
      <c r="K406" s="5">
        <f>I406+J406+G406</f>
        <v>45.98</v>
      </c>
      <c r="L406" s="5">
        <v>45.98</v>
      </c>
      <c r="M406" s="2" t="s">
        <v>50</v>
      </c>
      <c r="N406" s="1">
        <v>39.81</v>
      </c>
      <c r="O406" s="3">
        <f>N406*0.9</f>
        <v>35.829000000000001</v>
      </c>
      <c r="P406" s="3">
        <f>O406*1.15</f>
        <v>41.20335</v>
      </c>
      <c r="Q406" s="5">
        <f>P406+G406</f>
        <v>41.403350000000003</v>
      </c>
    </row>
    <row r="407" spans="1:17" x14ac:dyDescent="0.2">
      <c r="A407" s="7">
        <v>1000509</v>
      </c>
      <c r="B407" s="7" t="s">
        <v>107</v>
      </c>
      <c r="C407" s="6">
        <v>69.989999999999995</v>
      </c>
      <c r="D407" s="5">
        <v>5</v>
      </c>
      <c r="E407" s="5">
        <v>64.989999999999995</v>
      </c>
      <c r="F407" s="3">
        <v>56.34</v>
      </c>
      <c r="G407" s="1">
        <v>0.2</v>
      </c>
      <c r="H407" s="3">
        <f>E407-G407</f>
        <v>64.789999999999992</v>
      </c>
      <c r="I407" s="3">
        <f>H407/1.15</f>
        <v>56.339130434782604</v>
      </c>
      <c r="J407" s="3">
        <f>H407-I407</f>
        <v>8.4508695652173884</v>
      </c>
      <c r="K407" s="5">
        <f>I407+J407+G407</f>
        <v>64.989999999999995</v>
      </c>
      <c r="L407" s="5">
        <v>64.989999999999995</v>
      </c>
      <c r="M407" s="2" t="s">
        <v>50</v>
      </c>
      <c r="N407" s="1">
        <v>56.34</v>
      </c>
      <c r="O407" s="3">
        <f>N407*0.9</f>
        <v>50.706000000000003</v>
      </c>
      <c r="P407" s="3">
        <f>O407*1.15</f>
        <v>58.311900000000001</v>
      </c>
      <c r="Q407" s="5">
        <f>P407+G407</f>
        <v>58.511900000000004</v>
      </c>
    </row>
    <row r="408" spans="1:17" x14ac:dyDescent="0.2">
      <c r="A408" s="7">
        <v>1027223</v>
      </c>
      <c r="B408" s="7" t="s">
        <v>106</v>
      </c>
      <c r="C408" s="6">
        <v>54.99</v>
      </c>
      <c r="D408" s="5">
        <v>4</v>
      </c>
      <c r="E408" s="5">
        <v>50.99</v>
      </c>
      <c r="F408" s="3">
        <v>44.17</v>
      </c>
      <c r="G408" s="1">
        <v>0.2</v>
      </c>
      <c r="H408" s="3">
        <f>E408-G408</f>
        <v>50.79</v>
      </c>
      <c r="I408" s="3">
        <f>H408/1.15</f>
        <v>44.165217391304353</v>
      </c>
      <c r="J408" s="3">
        <f>H408-I408</f>
        <v>6.6247826086956465</v>
      </c>
      <c r="K408" s="5">
        <f>I408+J408+G408</f>
        <v>50.99</v>
      </c>
      <c r="L408" s="5">
        <v>50.99</v>
      </c>
      <c r="M408" s="2" t="s">
        <v>50</v>
      </c>
      <c r="N408" s="1">
        <v>44.17</v>
      </c>
      <c r="O408" s="3">
        <f>N408*0.9</f>
        <v>39.753</v>
      </c>
      <c r="P408" s="3">
        <f>O408*1.15</f>
        <v>45.715949999999999</v>
      </c>
      <c r="Q408" s="5">
        <f>P408+G408</f>
        <v>45.915950000000002</v>
      </c>
    </row>
    <row r="409" spans="1:17" x14ac:dyDescent="0.2">
      <c r="A409" s="7">
        <v>1019895</v>
      </c>
      <c r="B409" s="7" t="s">
        <v>105</v>
      </c>
      <c r="C409" s="6">
        <v>43.99</v>
      </c>
      <c r="D409" s="5">
        <v>3</v>
      </c>
      <c r="E409" s="5">
        <v>40.99</v>
      </c>
      <c r="F409" s="3">
        <v>35.47</v>
      </c>
      <c r="G409" s="1">
        <v>0.2</v>
      </c>
      <c r="H409" s="3">
        <f>E409-G409</f>
        <v>40.79</v>
      </c>
      <c r="I409" s="3">
        <f>H409/1.15</f>
        <v>35.469565217391306</v>
      </c>
      <c r="J409" s="3">
        <f>H409-I409</f>
        <v>5.3204347826086931</v>
      </c>
      <c r="K409" s="5">
        <f>I409+J409+G409</f>
        <v>40.99</v>
      </c>
      <c r="L409" s="5">
        <v>40.99</v>
      </c>
      <c r="M409" s="2" t="s">
        <v>50</v>
      </c>
      <c r="N409" s="1">
        <v>35.47</v>
      </c>
      <c r="O409" s="3">
        <f>N409*0.9</f>
        <v>31.922999999999998</v>
      </c>
      <c r="P409" s="3">
        <f>O409*1.15</f>
        <v>36.711449999999992</v>
      </c>
      <c r="Q409" s="5">
        <f>P409+G409</f>
        <v>36.911449999999995</v>
      </c>
    </row>
    <row r="410" spans="1:17" x14ac:dyDescent="0.2">
      <c r="A410" s="7">
        <v>1006209</v>
      </c>
      <c r="B410" s="7" t="s">
        <v>104</v>
      </c>
      <c r="C410" s="6">
        <v>30.28</v>
      </c>
      <c r="D410" s="5">
        <v>2</v>
      </c>
      <c r="E410" s="5">
        <v>28.28</v>
      </c>
      <c r="F410" s="3">
        <v>24.42</v>
      </c>
      <c r="G410" s="1">
        <v>0.2</v>
      </c>
      <c r="H410" s="3">
        <f>E410-G410</f>
        <v>28.080000000000002</v>
      </c>
      <c r="I410" s="3">
        <f>H410/1.15</f>
        <v>24.417391304347831</v>
      </c>
      <c r="J410" s="3">
        <f>H410-I410</f>
        <v>3.6626086956521711</v>
      </c>
      <c r="K410" s="5">
        <f>I410+J410+G410</f>
        <v>28.28</v>
      </c>
      <c r="L410" s="5">
        <v>28.28</v>
      </c>
      <c r="M410" s="2" t="s">
        <v>50</v>
      </c>
      <c r="N410" s="1">
        <v>24.42</v>
      </c>
      <c r="O410" s="3">
        <f>N410*0.9</f>
        <v>21.978000000000002</v>
      </c>
      <c r="P410" s="3">
        <f>O410*1.15</f>
        <v>25.274699999999999</v>
      </c>
      <c r="Q410" s="5">
        <f>P410+G410</f>
        <v>25.474699999999999</v>
      </c>
    </row>
    <row r="411" spans="1:17" x14ac:dyDescent="0.2">
      <c r="A411" s="7">
        <v>1000412</v>
      </c>
      <c r="B411" s="7" t="s">
        <v>103</v>
      </c>
      <c r="C411" s="6">
        <v>28.98</v>
      </c>
      <c r="D411" s="5">
        <v>1.5</v>
      </c>
      <c r="E411" s="5">
        <v>27.48</v>
      </c>
      <c r="F411" s="3">
        <v>23.72</v>
      </c>
      <c r="G411" s="1">
        <v>0.2</v>
      </c>
      <c r="H411" s="3">
        <f>E411-G411</f>
        <v>27.28</v>
      </c>
      <c r="I411" s="3">
        <f>H411/1.15</f>
        <v>23.721739130434784</v>
      </c>
      <c r="J411" s="3">
        <f>H411-I411</f>
        <v>3.5582608695652169</v>
      </c>
      <c r="K411" s="5">
        <f>I411+J411+G411</f>
        <v>27.48</v>
      </c>
      <c r="L411" s="5">
        <v>27.48</v>
      </c>
      <c r="M411" s="2" t="s">
        <v>50</v>
      </c>
      <c r="N411" s="1">
        <v>23.72</v>
      </c>
      <c r="O411" s="3">
        <f>N411*0.9</f>
        <v>21.347999999999999</v>
      </c>
      <c r="P411" s="3">
        <f>O411*1.15</f>
        <v>24.550199999999997</v>
      </c>
      <c r="Q411" s="5">
        <f>P411+G411</f>
        <v>24.750199999999996</v>
      </c>
    </row>
    <row r="412" spans="1:17" x14ac:dyDescent="0.2">
      <c r="A412" s="7">
        <v>1001384</v>
      </c>
      <c r="B412" s="7" t="s">
        <v>102</v>
      </c>
      <c r="C412" s="6">
        <v>27.18</v>
      </c>
      <c r="D412" s="5">
        <v>1</v>
      </c>
      <c r="E412" s="5">
        <v>26.18</v>
      </c>
      <c r="F412" s="3">
        <v>22.59</v>
      </c>
      <c r="G412" s="1">
        <v>0.2</v>
      </c>
      <c r="H412" s="3">
        <f>E412-G412</f>
        <v>25.98</v>
      </c>
      <c r="I412" s="3">
        <f>H412/1.15</f>
        <v>22.591304347826089</v>
      </c>
      <c r="J412" s="3">
        <f>H412-I412</f>
        <v>3.3886956521739116</v>
      </c>
      <c r="K412" s="5">
        <f>I412+J412+G412</f>
        <v>26.18</v>
      </c>
      <c r="L412" s="5">
        <v>26.18</v>
      </c>
      <c r="M412" s="2" t="s">
        <v>50</v>
      </c>
      <c r="N412" s="1">
        <v>22.59</v>
      </c>
      <c r="O412" s="3">
        <f>N412*0.9</f>
        <v>20.331</v>
      </c>
      <c r="P412" s="3">
        <f>O412*1.15</f>
        <v>23.380649999999999</v>
      </c>
      <c r="Q412" s="5">
        <f>P412+G412</f>
        <v>23.580649999999999</v>
      </c>
    </row>
    <row r="413" spans="1:17" x14ac:dyDescent="0.2">
      <c r="A413" s="7">
        <v>1017030</v>
      </c>
      <c r="B413" s="7" t="s">
        <v>101</v>
      </c>
      <c r="C413" s="6">
        <v>36.99</v>
      </c>
      <c r="D413" s="5">
        <v>2</v>
      </c>
      <c r="E413" s="5">
        <v>34.99</v>
      </c>
      <c r="F413" s="3">
        <v>30.25</v>
      </c>
      <c r="G413" s="1">
        <v>0.2</v>
      </c>
      <c r="H413" s="3">
        <f>E413-G413</f>
        <v>34.79</v>
      </c>
      <c r="I413" s="3">
        <f>H413/1.15</f>
        <v>30.252173913043478</v>
      </c>
      <c r="J413" s="3">
        <f>H413-I413</f>
        <v>4.537826086956521</v>
      </c>
      <c r="K413" s="5">
        <f>I413+J413+G413</f>
        <v>34.99</v>
      </c>
      <c r="L413" s="5">
        <v>34.99</v>
      </c>
      <c r="M413" s="2" t="s">
        <v>50</v>
      </c>
      <c r="N413" s="1">
        <v>30.25</v>
      </c>
      <c r="O413" s="3">
        <f>N413*0.9</f>
        <v>27.225000000000001</v>
      </c>
      <c r="P413" s="3">
        <f>O413*1.15</f>
        <v>31.30875</v>
      </c>
      <c r="Q413" s="5">
        <f>P413+G413</f>
        <v>31.508749999999999</v>
      </c>
    </row>
    <row r="414" spans="1:17" x14ac:dyDescent="0.2">
      <c r="A414" s="7">
        <v>1000034</v>
      </c>
      <c r="B414" s="7" t="s">
        <v>100</v>
      </c>
      <c r="C414" s="6">
        <v>47.99</v>
      </c>
      <c r="D414" s="5">
        <v>4</v>
      </c>
      <c r="E414" s="5">
        <v>43.99</v>
      </c>
      <c r="F414" s="3">
        <v>38.08</v>
      </c>
      <c r="G414" s="1">
        <v>0.2</v>
      </c>
      <c r="H414" s="3">
        <f>E414-G414</f>
        <v>43.79</v>
      </c>
      <c r="I414" s="3">
        <f>H414/1.15</f>
        <v>38.07826086956522</v>
      </c>
      <c r="J414" s="3">
        <f>H414-I414</f>
        <v>5.7117391304347791</v>
      </c>
      <c r="K414" s="5">
        <f>I414+J414+G414</f>
        <v>43.99</v>
      </c>
      <c r="L414" s="5">
        <v>43.99</v>
      </c>
      <c r="M414" s="2" t="s">
        <v>50</v>
      </c>
      <c r="N414" s="1">
        <v>38.08</v>
      </c>
      <c r="O414" s="3">
        <f>N414*0.9</f>
        <v>34.271999999999998</v>
      </c>
      <c r="P414" s="3">
        <f>O414*1.15</f>
        <v>39.412799999999997</v>
      </c>
      <c r="Q414" s="5">
        <f>P414+G414</f>
        <v>39.6128</v>
      </c>
    </row>
    <row r="415" spans="1:17" x14ac:dyDescent="0.2">
      <c r="A415" s="7">
        <v>1031947</v>
      </c>
      <c r="B415" s="7" t="s">
        <v>99</v>
      </c>
      <c r="C415" s="6">
        <v>64.989999999999995</v>
      </c>
      <c r="D415" s="5">
        <v>5</v>
      </c>
      <c r="E415" s="5">
        <v>59.989999999999995</v>
      </c>
      <c r="F415" s="3">
        <v>51.99</v>
      </c>
      <c r="G415" s="1">
        <v>0.2</v>
      </c>
      <c r="H415" s="3">
        <f>E415-G415</f>
        <v>59.789999999999992</v>
      </c>
      <c r="I415" s="3">
        <f>H415/1.15</f>
        <v>51.991304347826087</v>
      </c>
      <c r="J415" s="3">
        <f>H415-I415</f>
        <v>7.7986956521739046</v>
      </c>
      <c r="K415" s="5">
        <f>I415+J415+G415</f>
        <v>59.989999999999995</v>
      </c>
      <c r="L415" s="5">
        <v>59.989999999999995</v>
      </c>
      <c r="M415" s="2" t="s">
        <v>50</v>
      </c>
      <c r="N415" s="1">
        <v>51.99</v>
      </c>
      <c r="O415" s="3">
        <f>N415*0.9</f>
        <v>46.791000000000004</v>
      </c>
      <c r="P415" s="3">
        <f>O415*1.15</f>
        <v>53.809649999999998</v>
      </c>
      <c r="Q415" s="5">
        <f>P415+G415</f>
        <v>54.009650000000001</v>
      </c>
    </row>
    <row r="416" spans="1:17" x14ac:dyDescent="0.2">
      <c r="A416" s="7">
        <v>1007695</v>
      </c>
      <c r="B416" s="7" t="s">
        <v>98</v>
      </c>
      <c r="C416" s="6">
        <v>87.99</v>
      </c>
      <c r="D416" s="5">
        <v>5</v>
      </c>
      <c r="E416" s="5">
        <v>82.99</v>
      </c>
      <c r="F416" s="3">
        <v>71.989999999999995</v>
      </c>
      <c r="G416" s="1">
        <v>0.2</v>
      </c>
      <c r="H416" s="3">
        <f>E416-G416</f>
        <v>82.789999999999992</v>
      </c>
      <c r="I416" s="3">
        <f>H416/1.15</f>
        <v>71.991304347826087</v>
      </c>
      <c r="J416" s="3">
        <f>H416-I416</f>
        <v>10.798695652173905</v>
      </c>
      <c r="K416" s="5">
        <f>I416+J416+G416</f>
        <v>82.99</v>
      </c>
      <c r="L416" s="5">
        <v>82.99</v>
      </c>
      <c r="M416" s="2" t="s">
        <v>50</v>
      </c>
      <c r="N416" s="1">
        <v>71.989999999999995</v>
      </c>
      <c r="O416" s="3">
        <f>N416*0.9</f>
        <v>64.790999999999997</v>
      </c>
      <c r="P416" s="3">
        <f>O416*1.15</f>
        <v>74.509649999999993</v>
      </c>
      <c r="Q416" s="5">
        <f>P416+G416</f>
        <v>74.709649999999996</v>
      </c>
    </row>
    <row r="417" spans="1:17" x14ac:dyDescent="0.2">
      <c r="A417" s="7">
        <v>1026829</v>
      </c>
      <c r="B417" s="7" t="s">
        <v>97</v>
      </c>
      <c r="C417" s="6">
        <v>69.989999999999995</v>
      </c>
      <c r="D417" s="5">
        <v>4</v>
      </c>
      <c r="E417" s="5">
        <v>65.989999999999995</v>
      </c>
      <c r="F417" s="3">
        <v>57.21</v>
      </c>
      <c r="G417" s="1">
        <v>0.2</v>
      </c>
      <c r="H417" s="3">
        <f>E417-G417</f>
        <v>65.789999999999992</v>
      </c>
      <c r="I417" s="3">
        <f>H417/1.15</f>
        <v>57.208695652173908</v>
      </c>
      <c r="J417" s="3">
        <f>H417-I417</f>
        <v>8.5813043478260838</v>
      </c>
      <c r="K417" s="5">
        <f>I417+J417+G417</f>
        <v>65.989999999999995</v>
      </c>
      <c r="L417" s="5">
        <v>65.989999999999995</v>
      </c>
      <c r="M417" s="2" t="s">
        <v>50</v>
      </c>
      <c r="N417" s="1">
        <v>57.21</v>
      </c>
      <c r="O417" s="3">
        <f>N417*0.9</f>
        <v>51.489000000000004</v>
      </c>
      <c r="P417" s="3">
        <f>O417*1.15</f>
        <v>59.212350000000001</v>
      </c>
      <c r="Q417" s="5">
        <f>P417+G417</f>
        <v>59.412350000000004</v>
      </c>
    </row>
    <row r="418" spans="1:17" x14ac:dyDescent="0.2">
      <c r="A418" s="7">
        <v>1014447</v>
      </c>
      <c r="B418" s="7" t="s">
        <v>96</v>
      </c>
      <c r="C418" s="6">
        <v>61.99</v>
      </c>
      <c r="D418" s="5">
        <v>6</v>
      </c>
      <c r="E418" s="5">
        <v>55.99</v>
      </c>
      <c r="F418" s="3">
        <v>48.51</v>
      </c>
      <c r="G418" s="1">
        <v>0.2</v>
      </c>
      <c r="H418" s="3">
        <f>E418-G418</f>
        <v>55.79</v>
      </c>
      <c r="I418" s="3">
        <f>H418/1.15</f>
        <v>48.513043478260876</v>
      </c>
      <c r="J418" s="3">
        <f>H418-I418</f>
        <v>7.2769565217391232</v>
      </c>
      <c r="K418" s="5">
        <f>I418+J418+G418</f>
        <v>55.99</v>
      </c>
      <c r="L418" s="5">
        <v>55.99</v>
      </c>
      <c r="M418" s="2" t="s">
        <v>50</v>
      </c>
      <c r="N418" s="1">
        <v>48.51</v>
      </c>
      <c r="O418" s="3">
        <f>N418*0.9</f>
        <v>43.658999999999999</v>
      </c>
      <c r="P418" s="3">
        <f>O418*1.15</f>
        <v>50.207849999999993</v>
      </c>
      <c r="Q418" s="5">
        <f>P418+G418</f>
        <v>50.407849999999996</v>
      </c>
    </row>
    <row r="419" spans="1:17" x14ac:dyDescent="0.2">
      <c r="A419" s="7">
        <v>1028949</v>
      </c>
      <c r="B419" s="7" t="s">
        <v>95</v>
      </c>
      <c r="C419" s="6">
        <v>24.99</v>
      </c>
      <c r="D419" s="5">
        <v>2</v>
      </c>
      <c r="E419" s="5">
        <v>22.99</v>
      </c>
      <c r="F419" s="3">
        <v>19.899999999999999</v>
      </c>
      <c r="G419" s="1">
        <v>0.1</v>
      </c>
      <c r="H419" s="3">
        <f>E419-G419</f>
        <v>22.889999999999997</v>
      </c>
      <c r="I419" s="3">
        <f>H419/1.15</f>
        <v>19.904347826086955</v>
      </c>
      <c r="J419" s="3">
        <f>H419-I419</f>
        <v>2.9856521739130422</v>
      </c>
      <c r="K419" s="5">
        <f>I419+J419+G419</f>
        <v>22.99</v>
      </c>
      <c r="L419" s="5">
        <v>22.99</v>
      </c>
      <c r="M419" s="2" t="s">
        <v>50</v>
      </c>
      <c r="N419" s="1">
        <v>19.899999999999999</v>
      </c>
      <c r="O419" s="3">
        <f>N419*0.9</f>
        <v>17.91</v>
      </c>
      <c r="P419" s="3">
        <f>O419*1.15</f>
        <v>20.596499999999999</v>
      </c>
      <c r="Q419" s="5">
        <f>P419+G419</f>
        <v>20.6965</v>
      </c>
    </row>
    <row r="420" spans="1:17" x14ac:dyDescent="0.2">
      <c r="A420" s="7">
        <v>1006838</v>
      </c>
      <c r="B420" s="7" t="s">
        <v>94</v>
      </c>
      <c r="C420" s="6">
        <v>42.99</v>
      </c>
      <c r="D420" s="5">
        <v>4</v>
      </c>
      <c r="E420" s="5">
        <v>38.99</v>
      </c>
      <c r="F420" s="3">
        <v>33.729999999999997</v>
      </c>
      <c r="G420" s="1">
        <v>0.2</v>
      </c>
      <c r="H420" s="3">
        <f>E420-G420</f>
        <v>38.79</v>
      </c>
      <c r="I420" s="3">
        <f>H420/1.15</f>
        <v>33.730434782608697</v>
      </c>
      <c r="J420" s="3">
        <f>H420-I420</f>
        <v>5.0595652173913024</v>
      </c>
      <c r="K420" s="5">
        <f>I420+J420+G420</f>
        <v>38.99</v>
      </c>
      <c r="L420" s="5">
        <v>38.99</v>
      </c>
      <c r="M420" s="2" t="s">
        <v>50</v>
      </c>
      <c r="N420" s="1">
        <v>33.729999999999997</v>
      </c>
      <c r="O420" s="3">
        <f>N420*0.9</f>
        <v>30.356999999999999</v>
      </c>
      <c r="P420" s="3">
        <f>O420*1.15</f>
        <v>34.910549999999994</v>
      </c>
      <c r="Q420" s="5">
        <f>P420+G420</f>
        <v>35.110549999999996</v>
      </c>
    </row>
    <row r="421" spans="1:17" x14ac:dyDescent="0.2">
      <c r="A421" s="7">
        <v>1023620</v>
      </c>
      <c r="B421" s="7" t="s">
        <v>93</v>
      </c>
      <c r="C421" s="6">
        <v>45.49</v>
      </c>
      <c r="D421" s="5">
        <v>4</v>
      </c>
      <c r="E421" s="5">
        <v>41.49</v>
      </c>
      <c r="F421" s="3">
        <v>35.9</v>
      </c>
      <c r="G421" s="1">
        <v>0.2</v>
      </c>
      <c r="H421" s="3">
        <f>E421-G421</f>
        <v>41.29</v>
      </c>
      <c r="I421" s="3">
        <f>H421/1.15</f>
        <v>35.904347826086962</v>
      </c>
      <c r="J421" s="3">
        <f>H421-I421</f>
        <v>5.3856521739130372</v>
      </c>
      <c r="K421" s="5">
        <f>I421+J421+G421</f>
        <v>41.49</v>
      </c>
      <c r="L421" s="5">
        <v>41.49</v>
      </c>
      <c r="M421" s="2" t="s">
        <v>50</v>
      </c>
      <c r="N421" s="1">
        <v>35.9</v>
      </c>
      <c r="O421" s="3">
        <f>N421*0.9</f>
        <v>32.31</v>
      </c>
      <c r="P421" s="3">
        <f>O421*1.15</f>
        <v>37.156500000000001</v>
      </c>
      <c r="Q421" s="5">
        <f>P421+G421</f>
        <v>37.356500000000004</v>
      </c>
    </row>
    <row r="422" spans="1:17" x14ac:dyDescent="0.2">
      <c r="A422" s="7">
        <v>1010080</v>
      </c>
      <c r="B422" s="7" t="s">
        <v>92</v>
      </c>
      <c r="C422" s="6">
        <v>29.99</v>
      </c>
      <c r="D422" s="5">
        <v>2</v>
      </c>
      <c r="E422" s="5">
        <v>27.99</v>
      </c>
      <c r="F422" s="3">
        <v>24.17</v>
      </c>
      <c r="G422" s="1">
        <v>0.2</v>
      </c>
      <c r="H422" s="3">
        <f>E422-G422</f>
        <v>27.79</v>
      </c>
      <c r="I422" s="3">
        <f>H422/1.15</f>
        <v>24.165217391304349</v>
      </c>
      <c r="J422" s="3">
        <f>H422-I422</f>
        <v>3.6247826086956501</v>
      </c>
      <c r="K422" s="5">
        <f>I422+J422+G422</f>
        <v>27.99</v>
      </c>
      <c r="L422" s="5">
        <v>27.99</v>
      </c>
      <c r="M422" s="2" t="s">
        <v>50</v>
      </c>
      <c r="N422" s="1">
        <v>24.17</v>
      </c>
      <c r="O422" s="3">
        <f>N422*0.9</f>
        <v>21.753000000000004</v>
      </c>
      <c r="P422" s="3">
        <f>O422*1.15</f>
        <v>25.015950000000004</v>
      </c>
      <c r="Q422" s="5">
        <f>P422+G422</f>
        <v>25.215950000000003</v>
      </c>
    </row>
    <row r="423" spans="1:17" x14ac:dyDescent="0.2">
      <c r="A423" s="7">
        <v>1001233</v>
      </c>
      <c r="B423" s="7" t="s">
        <v>91</v>
      </c>
      <c r="C423" s="6">
        <v>17.489999999999998</v>
      </c>
      <c r="D423" s="5">
        <v>1.5</v>
      </c>
      <c r="E423" s="5">
        <v>15.989999999999998</v>
      </c>
      <c r="F423" s="3">
        <v>13.82</v>
      </c>
      <c r="G423" s="1">
        <v>0.1</v>
      </c>
      <c r="H423" s="3">
        <f>E423-G423</f>
        <v>15.889999999999999</v>
      </c>
      <c r="I423" s="3">
        <f>H423/1.15</f>
        <v>13.817391304347826</v>
      </c>
      <c r="J423" s="3">
        <f>H423-I423</f>
        <v>2.072608695652173</v>
      </c>
      <c r="K423" s="5">
        <f>I423+J423+G423</f>
        <v>15.989999999999998</v>
      </c>
      <c r="L423" s="5">
        <v>15.989999999999998</v>
      </c>
      <c r="M423" s="2" t="s">
        <v>50</v>
      </c>
      <c r="N423" s="1">
        <v>13.82</v>
      </c>
      <c r="O423" s="3">
        <f>N423*0.9</f>
        <v>12.438000000000001</v>
      </c>
      <c r="P423" s="3">
        <f>O423*1.15</f>
        <v>14.303699999999999</v>
      </c>
      <c r="Q423" s="5">
        <f>P423+G423</f>
        <v>14.403699999999999</v>
      </c>
    </row>
    <row r="424" spans="1:17" x14ac:dyDescent="0.2">
      <c r="A424" s="7">
        <v>1000318</v>
      </c>
      <c r="B424" s="7" t="s">
        <v>90</v>
      </c>
      <c r="C424" s="6">
        <v>17.489999999999998</v>
      </c>
      <c r="D424" s="5">
        <v>1.5</v>
      </c>
      <c r="E424" s="5">
        <v>15.989999999999998</v>
      </c>
      <c r="F424" s="3">
        <v>13.82</v>
      </c>
      <c r="G424" s="1">
        <v>0.1</v>
      </c>
      <c r="H424" s="3">
        <f>E424-G424</f>
        <v>15.889999999999999</v>
      </c>
      <c r="I424" s="3">
        <f>H424/1.15</f>
        <v>13.817391304347826</v>
      </c>
      <c r="J424" s="3">
        <f>H424-I424</f>
        <v>2.072608695652173</v>
      </c>
      <c r="K424" s="5">
        <f>I424+J424+G424</f>
        <v>15.989999999999998</v>
      </c>
      <c r="L424" s="5">
        <v>15.989999999999998</v>
      </c>
      <c r="M424" s="2" t="s">
        <v>50</v>
      </c>
      <c r="N424" s="1">
        <v>13.82</v>
      </c>
      <c r="O424" s="3">
        <f>N424*0.9</f>
        <v>12.438000000000001</v>
      </c>
      <c r="P424" s="3">
        <f>O424*1.15</f>
        <v>14.303699999999999</v>
      </c>
      <c r="Q424" s="5">
        <f>P424+G424</f>
        <v>14.403699999999999</v>
      </c>
    </row>
    <row r="425" spans="1:17" x14ac:dyDescent="0.2">
      <c r="A425" s="7">
        <v>1006825</v>
      </c>
      <c r="B425" s="7" t="s">
        <v>89</v>
      </c>
      <c r="C425" s="6">
        <v>39.479999999999997</v>
      </c>
      <c r="D425" s="5">
        <v>4</v>
      </c>
      <c r="E425" s="5">
        <v>35.479999999999997</v>
      </c>
      <c r="F425" s="3">
        <v>30.68</v>
      </c>
      <c r="G425" s="1">
        <v>0.2</v>
      </c>
      <c r="H425" s="3">
        <f>E425-G425</f>
        <v>35.279999999999994</v>
      </c>
      <c r="I425" s="3">
        <f>H425/1.15</f>
        <v>30.678260869565214</v>
      </c>
      <c r="J425" s="3">
        <f>H425-I425</f>
        <v>4.6017391304347797</v>
      </c>
      <c r="K425" s="5">
        <f>I425+J425+G425</f>
        <v>35.479999999999997</v>
      </c>
      <c r="L425" s="5">
        <v>35.479999999999997</v>
      </c>
      <c r="M425" s="2" t="s">
        <v>50</v>
      </c>
      <c r="N425" s="1">
        <v>30.68</v>
      </c>
      <c r="O425" s="3">
        <f>N425*0.9</f>
        <v>27.612000000000002</v>
      </c>
      <c r="P425" s="3">
        <f>O425*1.15</f>
        <v>31.753799999999998</v>
      </c>
      <c r="Q425" s="5">
        <f>P425+G425</f>
        <v>31.953799999999998</v>
      </c>
    </row>
    <row r="426" spans="1:17" x14ac:dyDescent="0.2">
      <c r="A426" s="7">
        <v>1001667</v>
      </c>
      <c r="B426" s="7" t="s">
        <v>88</v>
      </c>
      <c r="C426" s="6">
        <v>43.99</v>
      </c>
      <c r="D426" s="5">
        <v>3</v>
      </c>
      <c r="E426" s="5">
        <v>40.99</v>
      </c>
      <c r="F426" s="3">
        <v>35.47</v>
      </c>
      <c r="G426" s="1">
        <v>0.2</v>
      </c>
      <c r="H426" s="3">
        <f>E426-G426</f>
        <v>40.79</v>
      </c>
      <c r="I426" s="3">
        <f>H426/1.15</f>
        <v>35.469565217391306</v>
      </c>
      <c r="J426" s="3">
        <f>H426-I426</f>
        <v>5.3204347826086931</v>
      </c>
      <c r="K426" s="5">
        <f>I426+J426+G426</f>
        <v>40.99</v>
      </c>
      <c r="L426" s="5">
        <v>40.99</v>
      </c>
      <c r="M426" s="2" t="s">
        <v>50</v>
      </c>
      <c r="N426" s="1">
        <v>35.47</v>
      </c>
      <c r="O426" s="3">
        <f>N426*0.9</f>
        <v>31.922999999999998</v>
      </c>
      <c r="P426" s="3">
        <f>O426*1.15</f>
        <v>36.711449999999992</v>
      </c>
      <c r="Q426" s="5">
        <f>P426+G426</f>
        <v>36.911449999999995</v>
      </c>
    </row>
    <row r="427" spans="1:17" x14ac:dyDescent="0.2">
      <c r="A427" s="7">
        <v>1025853</v>
      </c>
      <c r="B427" s="7" t="s">
        <v>87</v>
      </c>
      <c r="C427" s="6">
        <v>56.99</v>
      </c>
      <c r="D427" s="5">
        <v>5</v>
      </c>
      <c r="E427" s="5">
        <v>51.99</v>
      </c>
      <c r="F427" s="3">
        <v>45.03</v>
      </c>
      <c r="G427" s="1">
        <v>0.2</v>
      </c>
      <c r="H427" s="3">
        <f>E427-G427</f>
        <v>51.79</v>
      </c>
      <c r="I427" s="3">
        <f>H427/1.15</f>
        <v>45.034782608695657</v>
      </c>
      <c r="J427" s="3">
        <f>H427-I427</f>
        <v>6.7552173913043418</v>
      </c>
      <c r="K427" s="5">
        <f>I427+J427+G427</f>
        <v>51.99</v>
      </c>
      <c r="L427" s="5">
        <v>51.99</v>
      </c>
      <c r="M427" s="2" t="s">
        <v>50</v>
      </c>
      <c r="N427" s="1">
        <v>45.03</v>
      </c>
      <c r="O427" s="3">
        <f>N427*0.9</f>
        <v>40.527000000000001</v>
      </c>
      <c r="P427" s="3">
        <f>O427*1.15</f>
        <v>46.606049999999996</v>
      </c>
      <c r="Q427" s="5">
        <f>P427+G427</f>
        <v>46.806049999999999</v>
      </c>
    </row>
    <row r="428" spans="1:17" x14ac:dyDescent="0.2">
      <c r="A428" s="7">
        <v>1026705</v>
      </c>
      <c r="B428" s="7" t="s">
        <v>86</v>
      </c>
      <c r="C428" s="6">
        <v>39.99</v>
      </c>
      <c r="D428" s="5">
        <v>2.5</v>
      </c>
      <c r="E428" s="5">
        <v>37.49</v>
      </c>
      <c r="F428" s="3">
        <v>32.43</v>
      </c>
      <c r="G428" s="1">
        <v>0.2</v>
      </c>
      <c r="H428" s="3">
        <f>E428-G428</f>
        <v>37.29</v>
      </c>
      <c r="I428" s="3">
        <f>H428/1.15</f>
        <v>32.426086956521743</v>
      </c>
      <c r="J428" s="3">
        <f>H428-I428</f>
        <v>4.8639130434782558</v>
      </c>
      <c r="K428" s="5">
        <f>I428+J428+G428</f>
        <v>37.49</v>
      </c>
      <c r="L428" s="5">
        <v>37.49</v>
      </c>
      <c r="M428" s="2" t="s">
        <v>50</v>
      </c>
      <c r="N428" s="1">
        <v>32.43</v>
      </c>
      <c r="O428" s="3">
        <f>N428*0.9</f>
        <v>29.187000000000001</v>
      </c>
      <c r="P428" s="3">
        <f>O428*1.15</f>
        <v>33.565049999999999</v>
      </c>
      <c r="Q428" s="5">
        <f>P428+G428</f>
        <v>33.765050000000002</v>
      </c>
    </row>
    <row r="429" spans="1:17" x14ac:dyDescent="0.2">
      <c r="A429" s="7">
        <v>1010705</v>
      </c>
      <c r="B429" s="7" t="s">
        <v>85</v>
      </c>
      <c r="C429" s="6">
        <v>31.99</v>
      </c>
      <c r="D429" s="5">
        <v>2</v>
      </c>
      <c r="E429" s="5">
        <v>29.99</v>
      </c>
      <c r="F429" s="3">
        <v>25.9</v>
      </c>
      <c r="G429" s="1">
        <v>0.2</v>
      </c>
      <c r="H429" s="3">
        <f>E429-G429</f>
        <v>29.79</v>
      </c>
      <c r="I429" s="3">
        <f>H429/1.15</f>
        <v>25.904347826086958</v>
      </c>
      <c r="J429" s="3">
        <f>H429-I429</f>
        <v>3.8856521739130407</v>
      </c>
      <c r="K429" s="5">
        <f>I429+J429+G429</f>
        <v>29.99</v>
      </c>
      <c r="L429" s="5">
        <v>29.99</v>
      </c>
      <c r="M429" s="2" t="s">
        <v>50</v>
      </c>
      <c r="N429" s="1">
        <v>25.9</v>
      </c>
      <c r="O429" s="3">
        <f>N429*0.9</f>
        <v>23.31</v>
      </c>
      <c r="P429" s="3">
        <f>O429*1.15</f>
        <v>26.806499999999996</v>
      </c>
      <c r="Q429" s="5">
        <f>P429+G429</f>
        <v>27.006499999999996</v>
      </c>
    </row>
    <row r="430" spans="1:17" x14ac:dyDescent="0.2">
      <c r="A430" s="7">
        <v>1000389</v>
      </c>
      <c r="B430" s="7" t="s">
        <v>84</v>
      </c>
      <c r="C430" s="6">
        <v>28.98</v>
      </c>
      <c r="D430" s="5">
        <v>3</v>
      </c>
      <c r="E430" s="5">
        <v>25.98</v>
      </c>
      <c r="F430" s="3">
        <v>22.42</v>
      </c>
      <c r="G430" s="1">
        <v>0.2</v>
      </c>
      <c r="H430" s="3">
        <f>E430-G430</f>
        <v>25.78</v>
      </c>
      <c r="I430" s="3">
        <f>H430/1.15</f>
        <v>22.417391304347827</v>
      </c>
      <c r="J430" s="3">
        <f>H430-I430</f>
        <v>3.3626086956521739</v>
      </c>
      <c r="K430" s="5">
        <f>I430+J430+G430</f>
        <v>25.98</v>
      </c>
      <c r="L430" s="5">
        <v>25.98</v>
      </c>
      <c r="M430" s="2" t="s">
        <v>50</v>
      </c>
      <c r="N430" s="1">
        <v>22.42</v>
      </c>
      <c r="O430" s="3">
        <f>N430*0.9</f>
        <v>20.178000000000001</v>
      </c>
      <c r="P430" s="3">
        <f>O430*1.15</f>
        <v>23.204699999999999</v>
      </c>
      <c r="Q430" s="5">
        <f>P430+G430</f>
        <v>23.404699999999998</v>
      </c>
    </row>
    <row r="431" spans="1:17" x14ac:dyDescent="0.2">
      <c r="A431" s="7">
        <v>1001715</v>
      </c>
      <c r="B431" s="7" t="s">
        <v>83</v>
      </c>
      <c r="C431" s="6">
        <v>44.39</v>
      </c>
      <c r="D431" s="5">
        <v>3</v>
      </c>
      <c r="E431" s="5">
        <v>41.39</v>
      </c>
      <c r="F431" s="3">
        <v>35.82</v>
      </c>
      <c r="G431" s="1">
        <v>0.2</v>
      </c>
      <c r="H431" s="3">
        <f>E431-G431</f>
        <v>41.19</v>
      </c>
      <c r="I431" s="3">
        <f>H431/1.15</f>
        <v>35.817391304347829</v>
      </c>
      <c r="J431" s="3">
        <f>H431-I431</f>
        <v>5.3726086956521684</v>
      </c>
      <c r="K431" s="5">
        <f>I431+J431+G431</f>
        <v>41.39</v>
      </c>
      <c r="L431" s="5">
        <v>41.39</v>
      </c>
      <c r="M431" s="2" t="s">
        <v>50</v>
      </c>
      <c r="N431" s="1">
        <v>35.82</v>
      </c>
      <c r="O431" s="3">
        <f>N431*0.9</f>
        <v>32.238</v>
      </c>
      <c r="P431" s="3">
        <f>O431*1.15</f>
        <v>37.073699999999995</v>
      </c>
      <c r="Q431" s="5">
        <f>P431+G431</f>
        <v>37.273699999999998</v>
      </c>
    </row>
    <row r="432" spans="1:17" x14ac:dyDescent="0.2">
      <c r="A432" s="7">
        <v>1000951</v>
      </c>
      <c r="B432" s="7" t="s">
        <v>82</v>
      </c>
      <c r="C432" s="6">
        <v>47.99</v>
      </c>
      <c r="D432" s="5">
        <v>3</v>
      </c>
      <c r="E432" s="5">
        <v>44.99</v>
      </c>
      <c r="F432" s="3">
        <v>38.950000000000003</v>
      </c>
      <c r="G432" s="1">
        <v>0.2</v>
      </c>
      <c r="H432" s="3">
        <f>E432-G432</f>
        <v>44.79</v>
      </c>
      <c r="I432" s="3">
        <f>H432/1.15</f>
        <v>38.947826086956525</v>
      </c>
      <c r="J432" s="3">
        <f>H432-I432</f>
        <v>5.8421739130434744</v>
      </c>
      <c r="K432" s="5">
        <f>I432+J432+G432</f>
        <v>44.99</v>
      </c>
      <c r="L432" s="5">
        <v>44.99</v>
      </c>
      <c r="M432" s="2" t="s">
        <v>50</v>
      </c>
      <c r="N432" s="1">
        <v>38.950000000000003</v>
      </c>
      <c r="O432" s="3">
        <f>N432*0.9</f>
        <v>35.055000000000007</v>
      </c>
      <c r="P432" s="3">
        <f>O432*1.15</f>
        <v>40.313250000000004</v>
      </c>
      <c r="Q432" s="5">
        <f>P432+G432</f>
        <v>40.513250000000006</v>
      </c>
    </row>
    <row r="433" spans="1:17" x14ac:dyDescent="0.2">
      <c r="A433" s="7">
        <v>1001511</v>
      </c>
      <c r="B433" s="7" t="s">
        <v>81</v>
      </c>
      <c r="C433" s="6">
        <v>36.99</v>
      </c>
      <c r="D433" s="5">
        <v>3</v>
      </c>
      <c r="E433" s="5">
        <v>33.99</v>
      </c>
      <c r="F433" s="3">
        <v>29.38</v>
      </c>
      <c r="G433" s="1">
        <v>0.2</v>
      </c>
      <c r="H433" s="3">
        <f>E433-G433</f>
        <v>33.79</v>
      </c>
      <c r="I433" s="3">
        <f>H433/1.15</f>
        <v>29.382608695652177</v>
      </c>
      <c r="J433" s="3">
        <f>H433-I433</f>
        <v>4.4073913043478221</v>
      </c>
      <c r="K433" s="5">
        <f>I433+J433+G433</f>
        <v>33.99</v>
      </c>
      <c r="L433" s="5">
        <v>33.99</v>
      </c>
      <c r="M433" s="2" t="s">
        <v>50</v>
      </c>
      <c r="N433" s="1">
        <v>29.38</v>
      </c>
      <c r="O433" s="3">
        <f>N433*0.9</f>
        <v>26.442</v>
      </c>
      <c r="P433" s="3">
        <f>O433*1.15</f>
        <v>30.408299999999997</v>
      </c>
      <c r="Q433" s="5">
        <f>P433+G433</f>
        <v>30.608299999999996</v>
      </c>
    </row>
    <row r="434" spans="1:17" x14ac:dyDescent="0.2">
      <c r="A434" s="7">
        <v>1001362</v>
      </c>
      <c r="B434" s="7" t="s">
        <v>80</v>
      </c>
      <c r="C434" s="6">
        <v>39.93</v>
      </c>
      <c r="D434" s="5">
        <v>3</v>
      </c>
      <c r="E434" s="5">
        <v>36.93</v>
      </c>
      <c r="F434" s="3">
        <v>31.94</v>
      </c>
      <c r="G434" s="1">
        <v>0.2</v>
      </c>
      <c r="H434" s="3">
        <f>E434-G434</f>
        <v>36.729999999999997</v>
      </c>
      <c r="I434" s="3">
        <f>H434/1.15</f>
        <v>31.939130434782609</v>
      </c>
      <c r="J434" s="3">
        <f>H434-I434</f>
        <v>4.7908695652173883</v>
      </c>
      <c r="K434" s="5">
        <f>I434+J434+G434</f>
        <v>36.93</v>
      </c>
      <c r="L434" s="5">
        <v>36.93</v>
      </c>
      <c r="M434" s="2" t="s">
        <v>50</v>
      </c>
      <c r="N434" s="1">
        <v>31.94</v>
      </c>
      <c r="O434" s="3">
        <f>N434*0.9</f>
        <v>28.746000000000002</v>
      </c>
      <c r="P434" s="3">
        <f>O434*1.15</f>
        <v>33.057899999999997</v>
      </c>
      <c r="Q434" s="5">
        <f>P434+G434</f>
        <v>33.257899999999999</v>
      </c>
    </row>
    <row r="435" spans="1:17" x14ac:dyDescent="0.2">
      <c r="A435" s="7">
        <v>1001062</v>
      </c>
      <c r="B435" s="7" t="s">
        <v>79</v>
      </c>
      <c r="C435" s="6">
        <v>35.46</v>
      </c>
      <c r="D435" s="5">
        <v>2</v>
      </c>
      <c r="E435" s="5">
        <v>33.46</v>
      </c>
      <c r="F435" s="3">
        <v>28.92</v>
      </c>
      <c r="G435" s="1">
        <v>0.2</v>
      </c>
      <c r="H435" s="3">
        <f>E435-G435</f>
        <v>33.26</v>
      </c>
      <c r="I435" s="3">
        <f>H435/1.15</f>
        <v>28.921739130434784</v>
      </c>
      <c r="J435" s="3">
        <f>H435-I435</f>
        <v>4.3382608695652145</v>
      </c>
      <c r="K435" s="5">
        <f>I435+J435+G435</f>
        <v>33.46</v>
      </c>
      <c r="L435" s="5">
        <v>33.46</v>
      </c>
      <c r="M435" s="2" t="s">
        <v>50</v>
      </c>
      <c r="N435" s="1">
        <v>28.92</v>
      </c>
      <c r="O435" s="3">
        <f>N435*0.9</f>
        <v>26.028000000000002</v>
      </c>
      <c r="P435" s="3">
        <f>O435*1.15</f>
        <v>29.932200000000002</v>
      </c>
      <c r="Q435" s="5">
        <f>P435+G435</f>
        <v>30.132200000000001</v>
      </c>
    </row>
    <row r="436" spans="1:17" x14ac:dyDescent="0.2">
      <c r="A436" s="7">
        <v>1001693</v>
      </c>
      <c r="B436" s="7" t="s">
        <v>78</v>
      </c>
      <c r="C436" s="6">
        <v>18.68</v>
      </c>
      <c r="D436" s="5">
        <v>1</v>
      </c>
      <c r="E436" s="5">
        <v>17.68</v>
      </c>
      <c r="F436" s="3">
        <v>15.29</v>
      </c>
      <c r="G436" s="1">
        <v>0.1</v>
      </c>
      <c r="H436" s="3">
        <f>E436-G436</f>
        <v>17.579999999999998</v>
      </c>
      <c r="I436" s="3">
        <f>H436/1.15</f>
        <v>15.28695652173913</v>
      </c>
      <c r="J436" s="3">
        <f>H436-I436</f>
        <v>2.2930434782608682</v>
      </c>
      <c r="K436" s="5">
        <f>I436+J436+G436</f>
        <v>17.68</v>
      </c>
      <c r="L436" s="5">
        <v>17.68</v>
      </c>
      <c r="M436" s="2" t="s">
        <v>50</v>
      </c>
      <c r="N436" s="1">
        <v>15.29</v>
      </c>
      <c r="O436" s="3">
        <f>N436*0.9</f>
        <v>13.760999999999999</v>
      </c>
      <c r="P436" s="3">
        <f>O436*1.15</f>
        <v>15.825149999999997</v>
      </c>
      <c r="Q436" s="5">
        <f>P436+G436</f>
        <v>15.925149999999997</v>
      </c>
    </row>
    <row r="437" spans="1:17" x14ac:dyDescent="0.2">
      <c r="A437" s="7">
        <v>1000321</v>
      </c>
      <c r="B437" s="7" t="s">
        <v>77</v>
      </c>
      <c r="C437" s="6">
        <v>33.950000000000003</v>
      </c>
      <c r="D437" s="5">
        <v>2</v>
      </c>
      <c r="E437" s="5">
        <v>31.950000000000003</v>
      </c>
      <c r="F437" s="3">
        <v>27.61</v>
      </c>
      <c r="G437" s="1">
        <v>0.2</v>
      </c>
      <c r="H437" s="3">
        <f>E437-G437</f>
        <v>31.750000000000004</v>
      </c>
      <c r="I437" s="3">
        <f>H437/1.15</f>
        <v>27.608695652173918</v>
      </c>
      <c r="J437" s="3">
        <f>H437-I437</f>
        <v>4.141304347826086</v>
      </c>
      <c r="K437" s="5">
        <f>I437+J437+G437</f>
        <v>31.950000000000003</v>
      </c>
      <c r="L437" s="5">
        <v>31.950000000000003</v>
      </c>
      <c r="M437" s="2" t="s">
        <v>50</v>
      </c>
      <c r="N437" s="1">
        <v>27.61</v>
      </c>
      <c r="O437" s="3">
        <f>N437*0.9</f>
        <v>24.849</v>
      </c>
      <c r="P437" s="3">
        <f>O437*1.15</f>
        <v>28.576349999999998</v>
      </c>
      <c r="Q437" s="5">
        <f>P437+G437</f>
        <v>28.776349999999997</v>
      </c>
    </row>
    <row r="438" spans="1:17" x14ac:dyDescent="0.2">
      <c r="A438" s="7">
        <v>1008844</v>
      </c>
      <c r="B438" s="7" t="s">
        <v>76</v>
      </c>
      <c r="C438" s="6">
        <v>31.95</v>
      </c>
      <c r="D438" s="5">
        <v>2</v>
      </c>
      <c r="E438" s="5">
        <v>29.95</v>
      </c>
      <c r="F438" s="3">
        <v>25.87</v>
      </c>
      <c r="G438" s="1">
        <v>0.2</v>
      </c>
      <c r="H438" s="3">
        <f>E438-G438</f>
        <v>29.75</v>
      </c>
      <c r="I438" s="3">
        <f>H438/1.15</f>
        <v>25.869565217391305</v>
      </c>
      <c r="J438" s="3">
        <f>H438-I438</f>
        <v>3.8804347826086953</v>
      </c>
      <c r="K438" s="5">
        <f>I438+J438+G438</f>
        <v>29.95</v>
      </c>
      <c r="L438" s="5">
        <v>29.95</v>
      </c>
      <c r="M438" s="2" t="s">
        <v>50</v>
      </c>
      <c r="N438" s="1">
        <v>25.87</v>
      </c>
      <c r="O438" s="3">
        <f>N438*0.9</f>
        <v>23.283000000000001</v>
      </c>
      <c r="P438" s="3">
        <f>O438*1.15</f>
        <v>26.775449999999999</v>
      </c>
      <c r="Q438" s="5">
        <f>P438+G438</f>
        <v>26.975449999999999</v>
      </c>
    </row>
    <row r="439" spans="1:17" x14ac:dyDescent="0.2">
      <c r="A439" s="7">
        <v>1000074</v>
      </c>
      <c r="B439" s="7" t="s">
        <v>75</v>
      </c>
      <c r="C439" s="6">
        <v>29.49</v>
      </c>
      <c r="D439" s="5">
        <v>2</v>
      </c>
      <c r="E439" s="5">
        <v>27.49</v>
      </c>
      <c r="F439" s="3">
        <v>23.73</v>
      </c>
      <c r="G439" s="1">
        <v>0.2</v>
      </c>
      <c r="H439" s="3">
        <f>E439-G439</f>
        <v>27.29</v>
      </c>
      <c r="I439" s="3">
        <f>H439/1.15</f>
        <v>23.730434782608697</v>
      </c>
      <c r="J439" s="3">
        <f>H439-I439</f>
        <v>3.5595652173913024</v>
      </c>
      <c r="K439" s="5">
        <f>I439+J439+G439</f>
        <v>27.49</v>
      </c>
      <c r="L439" s="5">
        <v>27.49</v>
      </c>
      <c r="M439" s="2" t="s">
        <v>50</v>
      </c>
      <c r="N439" s="1">
        <v>23.73</v>
      </c>
      <c r="O439" s="3">
        <f>N439*0.9</f>
        <v>21.356999999999999</v>
      </c>
      <c r="P439" s="3">
        <f>O439*1.15</f>
        <v>24.560549999999996</v>
      </c>
      <c r="Q439" s="5">
        <f>P439+G439</f>
        <v>24.760549999999995</v>
      </c>
    </row>
    <row r="440" spans="1:17" x14ac:dyDescent="0.2">
      <c r="A440" s="7">
        <v>1001909</v>
      </c>
      <c r="B440" s="7" t="s">
        <v>74</v>
      </c>
      <c r="C440" s="6">
        <v>50.35</v>
      </c>
      <c r="D440" s="5">
        <v>2</v>
      </c>
      <c r="E440" s="5">
        <v>48.35</v>
      </c>
      <c r="F440" s="3">
        <v>41.87</v>
      </c>
      <c r="G440" s="1">
        <v>0.2</v>
      </c>
      <c r="H440" s="3">
        <f>E440-G440</f>
        <v>48.15</v>
      </c>
      <c r="I440" s="3">
        <f>H440/1.15</f>
        <v>41.869565217391305</v>
      </c>
      <c r="J440" s="3">
        <f>H440-I440</f>
        <v>6.2804347826086939</v>
      </c>
      <c r="K440" s="5">
        <f>I440+J440+G440</f>
        <v>48.35</v>
      </c>
      <c r="L440" s="5">
        <v>48.35</v>
      </c>
      <c r="M440" s="2" t="s">
        <v>50</v>
      </c>
      <c r="N440" s="1">
        <v>41.87</v>
      </c>
      <c r="O440" s="3">
        <f>N440*0.9</f>
        <v>37.683</v>
      </c>
      <c r="P440" s="3">
        <f>O440*1.15</f>
        <v>43.335449999999994</v>
      </c>
      <c r="Q440" s="5">
        <f>P440+G440</f>
        <v>43.535449999999997</v>
      </c>
    </row>
    <row r="441" spans="1:17" x14ac:dyDescent="0.2">
      <c r="A441" s="7">
        <v>1027859</v>
      </c>
      <c r="B441" s="7" t="s">
        <v>73</v>
      </c>
      <c r="C441" s="6">
        <v>37.99</v>
      </c>
      <c r="D441" s="5">
        <v>3</v>
      </c>
      <c r="E441" s="5">
        <v>34.99</v>
      </c>
      <c r="F441" s="3">
        <v>30.25</v>
      </c>
      <c r="G441" s="1">
        <v>0.2</v>
      </c>
      <c r="H441" s="3">
        <f>E441-G441</f>
        <v>34.79</v>
      </c>
      <c r="I441" s="3">
        <f>H441/1.15</f>
        <v>30.252173913043478</v>
      </c>
      <c r="J441" s="3">
        <f>H441-I441</f>
        <v>4.537826086956521</v>
      </c>
      <c r="K441" s="5">
        <f>I441+J441+G441</f>
        <v>34.99</v>
      </c>
      <c r="L441" s="5">
        <v>34.99</v>
      </c>
      <c r="M441" s="2" t="s">
        <v>50</v>
      </c>
      <c r="N441" s="1">
        <v>30.25</v>
      </c>
      <c r="O441" s="3">
        <f>N441*0.9</f>
        <v>27.225000000000001</v>
      </c>
      <c r="P441" s="3">
        <f>O441*1.15</f>
        <v>31.30875</v>
      </c>
      <c r="Q441" s="5">
        <f>P441+G441</f>
        <v>31.508749999999999</v>
      </c>
    </row>
    <row r="442" spans="1:17" x14ac:dyDescent="0.2">
      <c r="A442" s="7">
        <v>1024099</v>
      </c>
      <c r="B442" s="7" t="s">
        <v>72</v>
      </c>
      <c r="C442" s="6">
        <v>79.989999999999995</v>
      </c>
      <c r="D442" s="5">
        <v>8</v>
      </c>
      <c r="E442" s="5">
        <v>71.989999999999995</v>
      </c>
      <c r="F442" s="3">
        <v>62.43</v>
      </c>
      <c r="G442" s="1">
        <v>0.2</v>
      </c>
      <c r="H442" s="3">
        <f>E442-G442</f>
        <v>71.789999999999992</v>
      </c>
      <c r="I442" s="3">
        <f>H442/1.15</f>
        <v>62.426086956521736</v>
      </c>
      <c r="J442" s="3">
        <f>H442-I442</f>
        <v>9.3639130434782558</v>
      </c>
      <c r="K442" s="5">
        <f>I442+J442+G442</f>
        <v>71.989999999999995</v>
      </c>
      <c r="L442" s="5">
        <v>71.989999999999995</v>
      </c>
      <c r="M442" s="2" t="s">
        <v>50</v>
      </c>
      <c r="N442" s="1">
        <v>62.43</v>
      </c>
      <c r="O442" s="3">
        <f>N442*0.9</f>
        <v>56.186999999999998</v>
      </c>
      <c r="P442" s="3">
        <f>O442*1.15</f>
        <v>64.615049999999997</v>
      </c>
      <c r="Q442" s="5">
        <f>P442+G442</f>
        <v>64.815049999999999</v>
      </c>
    </row>
    <row r="443" spans="1:17" x14ac:dyDescent="0.2">
      <c r="A443" s="7">
        <v>1000083</v>
      </c>
      <c r="B443" s="7" t="s">
        <v>71</v>
      </c>
      <c r="C443" s="6">
        <v>37.99</v>
      </c>
      <c r="D443" s="5">
        <v>3</v>
      </c>
      <c r="E443" s="5">
        <v>34.99</v>
      </c>
      <c r="F443" s="3">
        <v>30.25</v>
      </c>
      <c r="G443" s="1">
        <v>0.2</v>
      </c>
      <c r="H443" s="3">
        <f>E443-G443</f>
        <v>34.79</v>
      </c>
      <c r="I443" s="3">
        <f>H443/1.15</f>
        <v>30.252173913043478</v>
      </c>
      <c r="J443" s="3">
        <f>H443-I443</f>
        <v>4.537826086956521</v>
      </c>
      <c r="K443" s="5">
        <f>I443+J443+G443</f>
        <v>34.99</v>
      </c>
      <c r="L443" s="5">
        <v>34.99</v>
      </c>
      <c r="M443" s="2" t="s">
        <v>50</v>
      </c>
      <c r="N443" s="1">
        <v>30.25</v>
      </c>
      <c r="O443" s="3">
        <f>N443*0.9</f>
        <v>27.225000000000001</v>
      </c>
      <c r="P443" s="3">
        <f>O443*1.15</f>
        <v>31.30875</v>
      </c>
      <c r="Q443" s="5">
        <f>P443+G443</f>
        <v>31.508749999999999</v>
      </c>
    </row>
    <row r="444" spans="1:17" x14ac:dyDescent="0.2">
      <c r="A444" s="7">
        <v>1028837</v>
      </c>
      <c r="B444" s="7" t="s">
        <v>70</v>
      </c>
      <c r="C444" s="6">
        <v>27.49</v>
      </c>
      <c r="D444" s="5">
        <v>1</v>
      </c>
      <c r="E444" s="5">
        <v>26.49</v>
      </c>
      <c r="F444" s="3">
        <v>22.86</v>
      </c>
      <c r="G444" s="1">
        <v>0.2</v>
      </c>
      <c r="H444" s="3">
        <f>E444-G444</f>
        <v>26.29</v>
      </c>
      <c r="I444" s="3">
        <f>H444/1.15</f>
        <v>22.860869565217392</v>
      </c>
      <c r="J444" s="3">
        <f>H444-I444</f>
        <v>3.429130434782607</v>
      </c>
      <c r="K444" s="5">
        <f>I444+J444+G444</f>
        <v>26.49</v>
      </c>
      <c r="L444" s="5">
        <v>26.49</v>
      </c>
      <c r="M444" s="2" t="s">
        <v>50</v>
      </c>
      <c r="N444" s="1">
        <v>22.86</v>
      </c>
      <c r="O444" s="3">
        <f>N444*0.9</f>
        <v>20.574000000000002</v>
      </c>
      <c r="P444" s="3">
        <f>O444*1.15</f>
        <v>23.6601</v>
      </c>
      <c r="Q444" s="5">
        <f>P444+G444</f>
        <v>23.860099999999999</v>
      </c>
    </row>
    <row r="445" spans="1:17" x14ac:dyDescent="0.2">
      <c r="A445" s="7">
        <v>1007398</v>
      </c>
      <c r="B445" s="7" t="s">
        <v>69</v>
      </c>
      <c r="C445" s="6">
        <v>59.29</v>
      </c>
      <c r="D445" s="5">
        <v>2.2999999999999998</v>
      </c>
      <c r="E445" s="5">
        <v>56.99</v>
      </c>
      <c r="F445" s="3">
        <v>49.38</v>
      </c>
      <c r="G445" s="1">
        <v>0.2</v>
      </c>
      <c r="H445" s="3">
        <f>E445-G445</f>
        <v>56.79</v>
      </c>
      <c r="I445" s="3">
        <f>H445/1.15</f>
        <v>49.382608695652173</v>
      </c>
      <c r="J445" s="3">
        <f>H445-I445</f>
        <v>7.4073913043478257</v>
      </c>
      <c r="K445" s="5">
        <f>I445+J445+G445</f>
        <v>56.99</v>
      </c>
      <c r="L445" s="5">
        <v>56.99</v>
      </c>
      <c r="M445" s="2" t="s">
        <v>50</v>
      </c>
      <c r="N445" s="1">
        <v>49.38</v>
      </c>
      <c r="O445" s="3">
        <f>N445*0.9</f>
        <v>44.442</v>
      </c>
      <c r="P445" s="3">
        <f>O445*1.15</f>
        <v>51.108299999999993</v>
      </c>
      <c r="Q445" s="5">
        <f>P445+G445</f>
        <v>51.308299999999996</v>
      </c>
    </row>
    <row r="446" spans="1:17" x14ac:dyDescent="0.2">
      <c r="A446" s="7">
        <v>1000398</v>
      </c>
      <c r="B446" s="7" t="s">
        <v>68</v>
      </c>
      <c r="C446" s="6">
        <v>15.79</v>
      </c>
      <c r="D446" s="5">
        <v>1</v>
      </c>
      <c r="E446" s="5">
        <v>14.79</v>
      </c>
      <c r="F446" s="3">
        <v>12.77</v>
      </c>
      <c r="G446" s="1">
        <v>0.1</v>
      </c>
      <c r="H446" s="3">
        <f>E446-G446</f>
        <v>14.69</v>
      </c>
      <c r="I446" s="3">
        <f>H446/1.15</f>
        <v>12.773913043478261</v>
      </c>
      <c r="J446" s="3">
        <f>H446-I446</f>
        <v>1.9160869565217382</v>
      </c>
      <c r="K446" s="5">
        <f>I446+J446+G446</f>
        <v>14.79</v>
      </c>
      <c r="L446" s="5">
        <v>14.79</v>
      </c>
      <c r="M446" s="2" t="s">
        <v>50</v>
      </c>
      <c r="N446" s="1">
        <v>12.77</v>
      </c>
      <c r="O446" s="3">
        <f>N446*0.9</f>
        <v>11.493</v>
      </c>
      <c r="P446" s="3">
        <f>O446*1.15</f>
        <v>13.216949999999999</v>
      </c>
      <c r="Q446" s="5">
        <f>P446+G446</f>
        <v>13.316949999999999</v>
      </c>
    </row>
    <row r="447" spans="1:17" x14ac:dyDescent="0.2">
      <c r="A447" s="7">
        <v>1000684</v>
      </c>
      <c r="B447" s="7" t="s">
        <v>67</v>
      </c>
      <c r="C447" s="6">
        <v>27.49</v>
      </c>
      <c r="D447" s="5">
        <v>1</v>
      </c>
      <c r="E447" s="5">
        <v>26.49</v>
      </c>
      <c r="F447" s="3">
        <v>22.86</v>
      </c>
      <c r="G447" s="1">
        <v>0.2</v>
      </c>
      <c r="H447" s="3">
        <f>E447-G447</f>
        <v>26.29</v>
      </c>
      <c r="I447" s="3">
        <f>H447/1.15</f>
        <v>22.860869565217392</v>
      </c>
      <c r="J447" s="3">
        <f>H447-I447</f>
        <v>3.429130434782607</v>
      </c>
      <c r="K447" s="5">
        <f>I447+J447+G447</f>
        <v>26.49</v>
      </c>
      <c r="L447" s="5">
        <v>26.49</v>
      </c>
      <c r="M447" s="2" t="s">
        <v>50</v>
      </c>
      <c r="N447" s="1">
        <v>22.86</v>
      </c>
      <c r="O447" s="3">
        <f>N447*0.9</f>
        <v>20.574000000000002</v>
      </c>
      <c r="P447" s="3">
        <f>O447*1.15</f>
        <v>23.6601</v>
      </c>
      <c r="Q447" s="5">
        <f>P447+G447</f>
        <v>23.860099999999999</v>
      </c>
    </row>
    <row r="448" spans="1:17" x14ac:dyDescent="0.2">
      <c r="A448" s="7">
        <v>1001754</v>
      </c>
      <c r="B448" s="7" t="s">
        <v>66</v>
      </c>
      <c r="C448" s="6">
        <v>27.49</v>
      </c>
      <c r="D448" s="5">
        <v>1</v>
      </c>
      <c r="E448" s="5">
        <v>26.49</v>
      </c>
      <c r="F448" s="3">
        <v>22.86</v>
      </c>
      <c r="G448" s="1">
        <v>0.2</v>
      </c>
      <c r="H448" s="3">
        <f>E448-G448</f>
        <v>26.29</v>
      </c>
      <c r="I448" s="3">
        <f>H448/1.15</f>
        <v>22.860869565217392</v>
      </c>
      <c r="J448" s="3">
        <f>H448-I448</f>
        <v>3.429130434782607</v>
      </c>
      <c r="K448" s="5">
        <f>I448+J448+G448</f>
        <v>26.49</v>
      </c>
      <c r="L448" s="5">
        <v>26.49</v>
      </c>
      <c r="M448" s="2" t="s">
        <v>50</v>
      </c>
      <c r="N448" s="1">
        <v>22.86</v>
      </c>
      <c r="O448" s="3">
        <f>N448*0.9</f>
        <v>20.574000000000002</v>
      </c>
      <c r="P448" s="3">
        <f>O448*1.15</f>
        <v>23.6601</v>
      </c>
      <c r="Q448" s="5">
        <f>P448+G448</f>
        <v>23.860099999999999</v>
      </c>
    </row>
    <row r="449" spans="1:17" x14ac:dyDescent="0.2">
      <c r="A449" s="7">
        <v>1027225</v>
      </c>
      <c r="B449" s="7" t="s">
        <v>65</v>
      </c>
      <c r="C449" s="6">
        <v>38.99</v>
      </c>
      <c r="D449" s="5">
        <v>4</v>
      </c>
      <c r="E449" s="5">
        <v>34.99</v>
      </c>
      <c r="F449" s="3">
        <v>30.25</v>
      </c>
      <c r="G449" s="1">
        <v>0.2</v>
      </c>
      <c r="H449" s="3">
        <f>E449-G449</f>
        <v>34.79</v>
      </c>
      <c r="I449" s="3">
        <f>H449/1.15</f>
        <v>30.252173913043478</v>
      </c>
      <c r="J449" s="3">
        <f>H449-I449</f>
        <v>4.537826086956521</v>
      </c>
      <c r="K449" s="5">
        <f>I449+J449+G449</f>
        <v>34.99</v>
      </c>
      <c r="L449" s="5">
        <v>34.99</v>
      </c>
      <c r="M449" s="2" t="s">
        <v>50</v>
      </c>
      <c r="N449" s="1">
        <v>30.25</v>
      </c>
      <c r="O449" s="3">
        <f>N449*0.9</f>
        <v>27.225000000000001</v>
      </c>
      <c r="P449" s="3">
        <f>O449*1.15</f>
        <v>31.30875</v>
      </c>
      <c r="Q449" s="5">
        <f>P449+G449</f>
        <v>31.508749999999999</v>
      </c>
    </row>
    <row r="450" spans="1:17" x14ac:dyDescent="0.2">
      <c r="A450" s="7">
        <v>1000022</v>
      </c>
      <c r="B450" s="7" t="s">
        <v>64</v>
      </c>
      <c r="C450" s="6">
        <v>84.99</v>
      </c>
      <c r="D450" s="5">
        <v>5</v>
      </c>
      <c r="E450" s="5">
        <v>79.989999999999995</v>
      </c>
      <c r="F450" s="3">
        <v>69.38</v>
      </c>
      <c r="G450" s="1">
        <v>0.2</v>
      </c>
      <c r="H450" s="3">
        <f>E450-G450</f>
        <v>79.789999999999992</v>
      </c>
      <c r="I450" s="3">
        <f>H450/1.15</f>
        <v>69.382608695652166</v>
      </c>
      <c r="J450" s="3">
        <f>H450-I450</f>
        <v>10.407391304347826</v>
      </c>
      <c r="K450" s="5">
        <f>I450+J450+G450</f>
        <v>79.989999999999995</v>
      </c>
      <c r="L450" s="5">
        <v>79.989999999999995</v>
      </c>
      <c r="M450" s="2" t="s">
        <v>50</v>
      </c>
      <c r="N450" s="1">
        <v>69.38</v>
      </c>
      <c r="O450" s="3">
        <f>N450*0.9</f>
        <v>62.442</v>
      </c>
      <c r="P450" s="3">
        <f>O450*1.15</f>
        <v>71.808299999999988</v>
      </c>
      <c r="Q450" s="5">
        <f>P450+G450</f>
        <v>72.008299999999991</v>
      </c>
    </row>
    <row r="451" spans="1:17" x14ac:dyDescent="0.2">
      <c r="A451" s="7">
        <v>1001122</v>
      </c>
      <c r="B451" s="7" t="s">
        <v>63</v>
      </c>
      <c r="C451" s="6">
        <v>27.49</v>
      </c>
      <c r="D451" s="5">
        <v>1</v>
      </c>
      <c r="E451" s="5">
        <v>26.49</v>
      </c>
      <c r="F451" s="3">
        <v>22.86</v>
      </c>
      <c r="G451" s="1">
        <v>0.2</v>
      </c>
      <c r="H451" s="3">
        <f>E451-G451</f>
        <v>26.29</v>
      </c>
      <c r="I451" s="3">
        <f>H451/1.15</f>
        <v>22.860869565217392</v>
      </c>
      <c r="J451" s="3">
        <f>H451-I451</f>
        <v>3.429130434782607</v>
      </c>
      <c r="K451" s="5">
        <f>I451+J451+G451</f>
        <v>26.49</v>
      </c>
      <c r="L451" s="5">
        <v>26.49</v>
      </c>
      <c r="M451" s="2" t="s">
        <v>50</v>
      </c>
      <c r="N451" s="1">
        <v>22.86</v>
      </c>
      <c r="O451" s="3">
        <f>N451*0.9</f>
        <v>20.574000000000002</v>
      </c>
      <c r="P451" s="3">
        <f>O451*1.15</f>
        <v>23.6601</v>
      </c>
      <c r="Q451" s="5">
        <f>P451+G451</f>
        <v>23.860099999999999</v>
      </c>
    </row>
    <row r="452" spans="1:17" x14ac:dyDescent="0.2">
      <c r="A452" s="7">
        <v>1001755</v>
      </c>
      <c r="B452" s="7" t="s">
        <v>62</v>
      </c>
      <c r="C452" s="6">
        <v>27.49</v>
      </c>
      <c r="D452" s="5">
        <v>1</v>
      </c>
      <c r="E452" s="5">
        <v>26.49</v>
      </c>
      <c r="F452" s="3">
        <v>22.86</v>
      </c>
      <c r="G452" s="1">
        <v>0.2</v>
      </c>
      <c r="H452" s="3">
        <f>E452-G452</f>
        <v>26.29</v>
      </c>
      <c r="I452" s="3">
        <f>H452/1.15</f>
        <v>22.860869565217392</v>
      </c>
      <c r="J452" s="3">
        <f>H452-I452</f>
        <v>3.429130434782607</v>
      </c>
      <c r="K452" s="5">
        <f>I452+J452+G452</f>
        <v>26.49</v>
      </c>
      <c r="L452" s="5">
        <v>26.49</v>
      </c>
      <c r="M452" s="2" t="s">
        <v>50</v>
      </c>
      <c r="N452" s="1">
        <v>22.86</v>
      </c>
      <c r="O452" s="3">
        <f>N452*0.9</f>
        <v>20.574000000000002</v>
      </c>
      <c r="P452" s="3">
        <f>O452*1.15</f>
        <v>23.6601</v>
      </c>
      <c r="Q452" s="5">
        <f>P452+G452</f>
        <v>23.860099999999999</v>
      </c>
    </row>
    <row r="453" spans="1:17" x14ac:dyDescent="0.2">
      <c r="A453" s="7">
        <v>1000998</v>
      </c>
      <c r="B453" s="7" t="s">
        <v>61</v>
      </c>
      <c r="C453" s="6">
        <v>43.49</v>
      </c>
      <c r="D453" s="5">
        <v>3</v>
      </c>
      <c r="E453" s="5">
        <v>40.49</v>
      </c>
      <c r="F453" s="3">
        <v>35.03</v>
      </c>
      <c r="G453" s="1">
        <v>0.2</v>
      </c>
      <c r="H453" s="3">
        <f>E453-G453</f>
        <v>40.29</v>
      </c>
      <c r="I453" s="3">
        <f>H453/1.15</f>
        <v>35.034782608695657</v>
      </c>
      <c r="J453" s="3">
        <f>H453-I453</f>
        <v>5.2552173913043418</v>
      </c>
      <c r="K453" s="5">
        <f>I453+J453+G453</f>
        <v>40.49</v>
      </c>
      <c r="L453" s="5">
        <v>40.49</v>
      </c>
      <c r="M453" s="2" t="s">
        <v>50</v>
      </c>
      <c r="N453" s="1">
        <v>35.03</v>
      </c>
      <c r="O453" s="3">
        <f>N453*0.9</f>
        <v>31.527000000000001</v>
      </c>
      <c r="P453" s="3">
        <f>O453*1.15</f>
        <v>36.256050000000002</v>
      </c>
      <c r="Q453" s="5">
        <f>P453+G453</f>
        <v>36.456050000000005</v>
      </c>
    </row>
    <row r="454" spans="1:17" x14ac:dyDescent="0.2">
      <c r="A454" s="7">
        <v>1025822</v>
      </c>
      <c r="B454" s="7" t="s">
        <v>60</v>
      </c>
      <c r="C454" s="6">
        <v>49.98</v>
      </c>
      <c r="D454" s="5">
        <v>3</v>
      </c>
      <c r="E454" s="5">
        <v>46.98</v>
      </c>
      <c r="F454" s="3">
        <v>40.68</v>
      </c>
      <c r="G454" s="1">
        <v>0.2</v>
      </c>
      <c r="H454" s="3">
        <f>E454-G454</f>
        <v>46.779999999999994</v>
      </c>
      <c r="I454" s="3">
        <f>H454/1.15</f>
        <v>40.678260869565214</v>
      </c>
      <c r="J454" s="3">
        <f>H454-I454</f>
        <v>6.1017391304347797</v>
      </c>
      <c r="K454" s="5">
        <f>I454+J454+G454</f>
        <v>46.98</v>
      </c>
      <c r="L454" s="5">
        <v>46.98</v>
      </c>
      <c r="M454" s="2" t="s">
        <v>50</v>
      </c>
      <c r="N454" s="1">
        <v>40.68</v>
      </c>
      <c r="O454" s="3">
        <f>N454*0.9</f>
        <v>36.612000000000002</v>
      </c>
      <c r="P454" s="3">
        <f>O454*1.15</f>
        <v>42.1038</v>
      </c>
      <c r="Q454" s="5">
        <f>P454+G454</f>
        <v>42.303800000000003</v>
      </c>
    </row>
    <row r="455" spans="1:17" x14ac:dyDescent="0.2">
      <c r="A455" s="7">
        <v>1025820</v>
      </c>
      <c r="B455" s="7" t="s">
        <v>59</v>
      </c>
      <c r="C455" s="6">
        <v>18.97</v>
      </c>
      <c r="D455" s="5">
        <v>1</v>
      </c>
      <c r="E455" s="5">
        <v>17.97</v>
      </c>
      <c r="F455" s="3">
        <v>15.54</v>
      </c>
      <c r="G455" s="1">
        <v>0.1</v>
      </c>
      <c r="H455" s="3">
        <f>E455-G455</f>
        <v>17.869999999999997</v>
      </c>
      <c r="I455" s="3">
        <f>H455/1.15</f>
        <v>15.539130434782608</v>
      </c>
      <c r="J455" s="3">
        <f>H455-I455</f>
        <v>2.3308695652173892</v>
      </c>
      <c r="K455" s="5">
        <f>I455+J455+G455</f>
        <v>17.97</v>
      </c>
      <c r="L455" s="5">
        <v>17.97</v>
      </c>
      <c r="M455" s="2" t="s">
        <v>50</v>
      </c>
      <c r="N455" s="1">
        <v>15.54</v>
      </c>
      <c r="O455" s="3">
        <f>N455*0.9</f>
        <v>13.985999999999999</v>
      </c>
      <c r="P455" s="3">
        <f>O455*1.15</f>
        <v>16.083899999999996</v>
      </c>
      <c r="Q455" s="5">
        <f>P455+G455</f>
        <v>16.183899999999998</v>
      </c>
    </row>
    <row r="456" spans="1:17" x14ac:dyDescent="0.2">
      <c r="A456" s="7">
        <v>1018639</v>
      </c>
      <c r="B456" s="7" t="s">
        <v>58</v>
      </c>
      <c r="C456" s="6">
        <v>64.95</v>
      </c>
      <c r="D456" s="5">
        <v>5</v>
      </c>
      <c r="E456" s="5">
        <v>59.95</v>
      </c>
      <c r="F456" s="3">
        <v>51.96</v>
      </c>
      <c r="G456" s="1">
        <v>0.2</v>
      </c>
      <c r="H456" s="3">
        <f>E456-G456</f>
        <v>59.75</v>
      </c>
      <c r="I456" s="3">
        <f>H456/1.15</f>
        <v>51.956521739130437</v>
      </c>
      <c r="J456" s="3">
        <f>H456-I456</f>
        <v>7.7934782608695627</v>
      </c>
      <c r="K456" s="5">
        <f>I456+J456+G456</f>
        <v>59.95</v>
      </c>
      <c r="L456" s="5">
        <v>59.95</v>
      </c>
      <c r="M456" s="2" t="s">
        <v>50</v>
      </c>
      <c r="N456" s="1">
        <v>51.96</v>
      </c>
      <c r="O456" s="3">
        <f>N456*0.9</f>
        <v>46.764000000000003</v>
      </c>
      <c r="P456" s="3">
        <f>O456*1.15</f>
        <v>53.778599999999997</v>
      </c>
      <c r="Q456" s="5">
        <f>P456+G456</f>
        <v>53.9786</v>
      </c>
    </row>
    <row r="457" spans="1:17" x14ac:dyDescent="0.2">
      <c r="A457" s="7">
        <v>1001732</v>
      </c>
      <c r="B457" s="7" t="s">
        <v>57</v>
      </c>
      <c r="C457" s="6">
        <v>52.97</v>
      </c>
      <c r="D457" s="5">
        <v>2.5</v>
      </c>
      <c r="E457" s="5">
        <v>50.47</v>
      </c>
      <c r="F457" s="3">
        <v>43.71</v>
      </c>
      <c r="G457" s="1">
        <v>0.2</v>
      </c>
      <c r="H457" s="3">
        <f>E457-G457</f>
        <v>50.269999999999996</v>
      </c>
      <c r="I457" s="3">
        <f>H457/1.15</f>
        <v>43.713043478260872</v>
      </c>
      <c r="J457" s="3">
        <f>H457-I457</f>
        <v>6.5569565217391244</v>
      </c>
      <c r="K457" s="5">
        <f>I457+J457+G457</f>
        <v>50.47</v>
      </c>
      <c r="L457" s="5">
        <v>50.47</v>
      </c>
      <c r="M457" s="2" t="s">
        <v>50</v>
      </c>
      <c r="N457" s="1">
        <v>43.71</v>
      </c>
      <c r="O457" s="3">
        <f>N457*0.9</f>
        <v>39.338999999999999</v>
      </c>
      <c r="P457" s="3">
        <f>O457*1.15</f>
        <v>45.239849999999997</v>
      </c>
      <c r="Q457" s="5">
        <f>P457+G457</f>
        <v>45.43985</v>
      </c>
    </row>
    <row r="458" spans="1:17" x14ac:dyDescent="0.2">
      <c r="A458" s="7">
        <v>1001604</v>
      </c>
      <c r="B458" s="7" t="s">
        <v>56</v>
      </c>
      <c r="C458" s="6">
        <v>39.53</v>
      </c>
      <c r="D458" s="5">
        <v>3</v>
      </c>
      <c r="E458" s="5">
        <v>36.53</v>
      </c>
      <c r="F458" s="3">
        <v>31.59</v>
      </c>
      <c r="G458" s="1">
        <v>0.2</v>
      </c>
      <c r="H458" s="3">
        <f>E458-G458</f>
        <v>36.33</v>
      </c>
      <c r="I458" s="3">
        <f>H458/1.15</f>
        <v>31.591304347826089</v>
      </c>
      <c r="J458" s="3">
        <f>H458-I458</f>
        <v>4.7386956521739094</v>
      </c>
      <c r="K458" s="5">
        <f>I458+J458+G458</f>
        <v>36.53</v>
      </c>
      <c r="L458" s="5">
        <v>36.53</v>
      </c>
      <c r="M458" s="2" t="s">
        <v>50</v>
      </c>
      <c r="N458" s="1">
        <v>31.59</v>
      </c>
      <c r="O458" s="3">
        <f>N458*0.9</f>
        <v>28.431000000000001</v>
      </c>
      <c r="P458" s="3">
        <f>O458*1.15</f>
        <v>32.695650000000001</v>
      </c>
      <c r="Q458" s="5">
        <f>P458+G458</f>
        <v>32.895650000000003</v>
      </c>
    </row>
    <row r="459" spans="1:17" x14ac:dyDescent="0.2">
      <c r="A459" s="7">
        <v>1006615</v>
      </c>
      <c r="B459" s="7" t="s">
        <v>55</v>
      </c>
      <c r="C459" s="6">
        <v>27.98</v>
      </c>
      <c r="D459" s="5">
        <v>1</v>
      </c>
      <c r="E459" s="5">
        <v>26.98</v>
      </c>
      <c r="F459" s="3">
        <v>23.29</v>
      </c>
      <c r="G459" s="1">
        <v>0.2</v>
      </c>
      <c r="H459" s="3">
        <f>E459-G459</f>
        <v>26.78</v>
      </c>
      <c r="I459" s="3">
        <f>H459/1.15</f>
        <v>23.286956521739132</v>
      </c>
      <c r="J459" s="3">
        <f>H459-I459</f>
        <v>3.4930434782608693</v>
      </c>
      <c r="K459" s="5">
        <f>I459+J459+G459</f>
        <v>26.98</v>
      </c>
      <c r="L459" s="5">
        <v>26.98</v>
      </c>
      <c r="M459" s="2" t="s">
        <v>50</v>
      </c>
      <c r="N459" s="1">
        <v>23.29</v>
      </c>
      <c r="O459" s="3">
        <f>N459*0.9</f>
        <v>20.960999999999999</v>
      </c>
      <c r="P459" s="3">
        <f>O459*1.15</f>
        <v>24.105149999999995</v>
      </c>
      <c r="Q459" s="5">
        <f>P459+G459</f>
        <v>24.305149999999994</v>
      </c>
    </row>
    <row r="460" spans="1:17" x14ac:dyDescent="0.2">
      <c r="A460" s="7">
        <v>1028840</v>
      </c>
      <c r="B460" s="7" t="s">
        <v>54</v>
      </c>
      <c r="C460" s="6">
        <v>29.99</v>
      </c>
      <c r="D460" s="5">
        <v>3</v>
      </c>
      <c r="E460" s="5">
        <v>26.99</v>
      </c>
      <c r="F460" s="3">
        <v>23.3</v>
      </c>
      <c r="G460" s="1">
        <v>0.2</v>
      </c>
      <c r="H460" s="3">
        <f>E460-G460</f>
        <v>26.79</v>
      </c>
      <c r="I460" s="3">
        <f>H460/1.15</f>
        <v>23.295652173913044</v>
      </c>
      <c r="J460" s="3">
        <f>H460-I460</f>
        <v>3.4943478260869547</v>
      </c>
      <c r="K460" s="5">
        <f>I460+J460+G460</f>
        <v>26.99</v>
      </c>
      <c r="L460" s="5">
        <v>26.99</v>
      </c>
      <c r="M460" s="2" t="s">
        <v>50</v>
      </c>
      <c r="N460" s="1">
        <v>23.3</v>
      </c>
      <c r="O460" s="3">
        <f>N460*0.9</f>
        <v>20.970000000000002</v>
      </c>
      <c r="P460" s="3">
        <f>O460*1.15</f>
        <v>24.115500000000001</v>
      </c>
      <c r="Q460" s="5">
        <f>P460+G460</f>
        <v>24.3155</v>
      </c>
    </row>
    <row r="461" spans="1:17" x14ac:dyDescent="0.2">
      <c r="A461" s="7">
        <v>1020042</v>
      </c>
      <c r="B461" s="7" t="s">
        <v>53</v>
      </c>
      <c r="C461" s="6">
        <v>36.49</v>
      </c>
      <c r="D461" s="5">
        <v>4</v>
      </c>
      <c r="E461" s="5">
        <v>32.49</v>
      </c>
      <c r="F461" s="3">
        <v>28.08</v>
      </c>
      <c r="G461" s="1">
        <v>0.2</v>
      </c>
      <c r="H461" s="3">
        <f>E461-G461</f>
        <v>32.29</v>
      </c>
      <c r="I461" s="3">
        <f>H461/1.15</f>
        <v>28.07826086956522</v>
      </c>
      <c r="J461" s="3">
        <f>H461-I461</f>
        <v>4.2117391304347791</v>
      </c>
      <c r="K461" s="5">
        <f>I461+J461+G461</f>
        <v>32.49</v>
      </c>
      <c r="L461" s="5">
        <v>32.49</v>
      </c>
      <c r="M461" s="2" t="s">
        <v>50</v>
      </c>
      <c r="N461" s="1">
        <v>28.08</v>
      </c>
      <c r="O461" s="3">
        <f>N461*0.9</f>
        <v>25.271999999999998</v>
      </c>
      <c r="P461" s="3">
        <f>O461*1.15</f>
        <v>29.062799999999996</v>
      </c>
      <c r="Q461" s="5">
        <f>P461+G461</f>
        <v>29.262799999999995</v>
      </c>
    </row>
    <row r="462" spans="1:17" x14ac:dyDescent="0.2">
      <c r="A462" s="7">
        <v>1019573</v>
      </c>
      <c r="B462" s="7" t="s">
        <v>52</v>
      </c>
      <c r="C462" s="6">
        <v>27.98</v>
      </c>
      <c r="D462" s="5">
        <v>2</v>
      </c>
      <c r="E462" s="5">
        <v>25.98</v>
      </c>
      <c r="F462" s="3">
        <v>22.42</v>
      </c>
      <c r="G462" s="1">
        <v>0.2</v>
      </c>
      <c r="H462" s="3">
        <f>E462-G462</f>
        <v>25.78</v>
      </c>
      <c r="I462" s="3">
        <f>H462/1.15</f>
        <v>22.417391304347827</v>
      </c>
      <c r="J462" s="3">
        <f>H462-I462</f>
        <v>3.3626086956521739</v>
      </c>
      <c r="K462" s="5">
        <f>I462+J462+G462</f>
        <v>25.98</v>
      </c>
      <c r="L462" s="5">
        <v>25.98</v>
      </c>
      <c r="M462" s="2" t="s">
        <v>50</v>
      </c>
      <c r="N462" s="1">
        <v>22.42</v>
      </c>
      <c r="O462" s="3">
        <f>N462*0.9</f>
        <v>20.178000000000001</v>
      </c>
      <c r="P462" s="3">
        <f>O462*1.15</f>
        <v>23.204699999999999</v>
      </c>
      <c r="Q462" s="5">
        <f>P462+G462</f>
        <v>23.404699999999998</v>
      </c>
    </row>
    <row r="463" spans="1:17" x14ac:dyDescent="0.2">
      <c r="A463" s="7">
        <v>1004700</v>
      </c>
      <c r="B463" s="7" t="s">
        <v>51</v>
      </c>
      <c r="C463" s="6">
        <v>31.49</v>
      </c>
      <c r="D463" s="5">
        <v>2</v>
      </c>
      <c r="E463" s="5">
        <v>29.49</v>
      </c>
      <c r="F463" s="3">
        <v>25.47</v>
      </c>
      <c r="G463" s="1">
        <v>0.2</v>
      </c>
      <c r="H463" s="3">
        <f>E463-G463</f>
        <v>29.29</v>
      </c>
      <c r="I463" s="3">
        <f>H463/1.15</f>
        <v>25.469565217391306</v>
      </c>
      <c r="J463" s="3">
        <f>H463-I463</f>
        <v>3.8204347826086931</v>
      </c>
      <c r="K463" s="5">
        <f>I463+J463+G463</f>
        <v>29.49</v>
      </c>
      <c r="L463" s="5">
        <v>29.49</v>
      </c>
      <c r="M463" s="2" t="s">
        <v>50</v>
      </c>
      <c r="N463" s="1">
        <v>25.47</v>
      </c>
      <c r="O463" s="3">
        <f>N463*0.9</f>
        <v>22.922999999999998</v>
      </c>
      <c r="P463" s="3">
        <f>O463*1.15</f>
        <v>26.361449999999994</v>
      </c>
      <c r="Q463" s="5">
        <f>P463+G463</f>
        <v>26.561449999999994</v>
      </c>
    </row>
    <row r="464" spans="1:17" x14ac:dyDescent="0.2">
      <c r="A464" s="7">
        <v>1023194</v>
      </c>
      <c r="B464" s="7" t="s">
        <v>49</v>
      </c>
      <c r="C464" s="6">
        <v>13.99</v>
      </c>
      <c r="D464" s="5">
        <v>1</v>
      </c>
      <c r="E464" s="5">
        <v>12.99</v>
      </c>
      <c r="F464" s="3">
        <v>10.95</v>
      </c>
      <c r="G464" s="1">
        <v>0.4</v>
      </c>
      <c r="H464" s="3">
        <f>E464-G464</f>
        <v>12.59</v>
      </c>
      <c r="I464" s="3">
        <f>H464/1.15</f>
        <v>10.947826086956523</v>
      </c>
      <c r="J464" s="3">
        <f>H464-I464</f>
        <v>1.6421739130434769</v>
      </c>
      <c r="K464" s="5">
        <f>I464+J464+G464</f>
        <v>12.99</v>
      </c>
      <c r="L464" s="5">
        <v>12.99</v>
      </c>
      <c r="M464" s="2" t="s">
        <v>0</v>
      </c>
      <c r="N464" s="1">
        <v>10.95</v>
      </c>
      <c r="O464" s="3">
        <v>10.95</v>
      </c>
      <c r="P464" s="3">
        <f>O464*1.15</f>
        <v>12.592499999999998</v>
      </c>
      <c r="Q464" s="5">
        <f>P464+G464</f>
        <v>12.992499999999998</v>
      </c>
    </row>
    <row r="465" spans="1:17" x14ac:dyDescent="0.2">
      <c r="A465" s="7">
        <v>1000596</v>
      </c>
      <c r="B465" s="7" t="s">
        <v>48</v>
      </c>
      <c r="C465" s="6">
        <v>12.61</v>
      </c>
      <c r="D465" s="5">
        <v>0.75</v>
      </c>
      <c r="E465" s="5">
        <v>11.86</v>
      </c>
      <c r="F465" s="3">
        <v>9.9700000000000006</v>
      </c>
      <c r="G465" s="1">
        <v>0.4</v>
      </c>
      <c r="H465" s="3">
        <f>E465-G465</f>
        <v>11.459999999999999</v>
      </c>
      <c r="I465" s="3">
        <f>H465/1.15</f>
        <v>9.965217391304348</v>
      </c>
      <c r="J465" s="3">
        <f>H465-I465</f>
        <v>1.494782608695651</v>
      </c>
      <c r="K465" s="5">
        <f>I465+J465+G465</f>
        <v>11.86</v>
      </c>
      <c r="L465" s="5">
        <v>11.86</v>
      </c>
      <c r="M465" s="2" t="s">
        <v>0</v>
      </c>
      <c r="N465" s="1">
        <v>9.9700000000000006</v>
      </c>
      <c r="O465" s="3">
        <v>9.9700000000000006</v>
      </c>
      <c r="P465" s="3">
        <f>O465*1.15</f>
        <v>11.4655</v>
      </c>
      <c r="Q465" s="5">
        <f>P465+G465</f>
        <v>11.865500000000001</v>
      </c>
    </row>
    <row r="466" spans="1:17" x14ac:dyDescent="0.2">
      <c r="A466" s="7">
        <v>1000663</v>
      </c>
      <c r="B466" s="7" t="s">
        <v>47</v>
      </c>
      <c r="C466" s="6">
        <v>12.61</v>
      </c>
      <c r="D466" s="5">
        <v>0.75</v>
      </c>
      <c r="E466" s="5">
        <v>11.86</v>
      </c>
      <c r="F466" s="3">
        <v>9.9700000000000006</v>
      </c>
      <c r="G466" s="1">
        <v>0.4</v>
      </c>
      <c r="H466" s="3">
        <f>E466-G466</f>
        <v>11.459999999999999</v>
      </c>
      <c r="I466" s="3">
        <f>H466/1.15</f>
        <v>9.965217391304348</v>
      </c>
      <c r="J466" s="3">
        <f>H466-I466</f>
        <v>1.494782608695651</v>
      </c>
      <c r="K466" s="5">
        <f>I466+J466+G466</f>
        <v>11.86</v>
      </c>
      <c r="L466" s="5">
        <v>11.86</v>
      </c>
      <c r="M466" s="2" t="s">
        <v>0</v>
      </c>
      <c r="N466" s="1">
        <v>9.9700000000000006</v>
      </c>
      <c r="O466" s="3">
        <v>9.9700000000000006</v>
      </c>
      <c r="P466" s="3">
        <f>O466*1.15</f>
        <v>11.4655</v>
      </c>
      <c r="Q466" s="5">
        <f>P466+G466</f>
        <v>11.865500000000001</v>
      </c>
    </row>
    <row r="467" spans="1:17" x14ac:dyDescent="0.2">
      <c r="A467" s="7">
        <v>1033072</v>
      </c>
      <c r="B467" s="7" t="s">
        <v>46</v>
      </c>
      <c r="C467" s="6">
        <v>18.489999999999998</v>
      </c>
      <c r="D467" s="5">
        <v>2</v>
      </c>
      <c r="E467" s="5">
        <v>16.489999999999998</v>
      </c>
      <c r="F467" s="3">
        <v>13.82</v>
      </c>
      <c r="G467" s="1">
        <v>0.6</v>
      </c>
      <c r="H467" s="3">
        <f>E467-G467</f>
        <v>15.889999999999999</v>
      </c>
      <c r="I467" s="3">
        <f>H467/1.15</f>
        <v>13.817391304347826</v>
      </c>
      <c r="J467" s="3">
        <f>H467-I467</f>
        <v>2.072608695652173</v>
      </c>
      <c r="K467" s="5">
        <f>I467+J467+G467</f>
        <v>16.489999999999998</v>
      </c>
      <c r="L467" s="5">
        <v>16.489999999999998</v>
      </c>
      <c r="M467" s="2" t="s">
        <v>0</v>
      </c>
      <c r="N467" s="1">
        <v>13.82</v>
      </c>
      <c r="O467" s="3">
        <v>13.82</v>
      </c>
      <c r="P467" s="3">
        <f>O467*1.15</f>
        <v>15.892999999999999</v>
      </c>
      <c r="Q467" s="5">
        <f>P467+G467</f>
        <v>16.492999999999999</v>
      </c>
    </row>
    <row r="468" spans="1:17" x14ac:dyDescent="0.2">
      <c r="A468" s="7">
        <v>1023908</v>
      </c>
      <c r="B468" s="7" t="s">
        <v>45</v>
      </c>
      <c r="C468" s="6">
        <v>3.99</v>
      </c>
      <c r="D468" s="5">
        <v>0.25</v>
      </c>
      <c r="E468" s="5">
        <v>3.74</v>
      </c>
      <c r="F468" s="3">
        <v>3.17</v>
      </c>
      <c r="G468" s="1">
        <v>0.1</v>
      </c>
      <c r="H468" s="3">
        <f>E468-G468</f>
        <v>3.64</v>
      </c>
      <c r="I468" s="3">
        <f>H468/1.15</f>
        <v>3.1652173913043482</v>
      </c>
      <c r="J468" s="3">
        <f>H468-I468</f>
        <v>0.47478260869565192</v>
      </c>
      <c r="K468" s="5">
        <f>I468+J468+G468</f>
        <v>3.74</v>
      </c>
      <c r="L468" s="5">
        <v>3.74</v>
      </c>
      <c r="M468" s="2" t="s">
        <v>0</v>
      </c>
      <c r="N468" s="1">
        <v>3.17</v>
      </c>
      <c r="O468" s="3">
        <v>3.17</v>
      </c>
      <c r="P468" s="3">
        <f>O468*1.15</f>
        <v>3.6454999999999997</v>
      </c>
      <c r="Q468" s="5">
        <f>P468+G468</f>
        <v>3.7454999999999998</v>
      </c>
    </row>
    <row r="469" spans="1:17" x14ac:dyDescent="0.2">
      <c r="A469" s="7">
        <v>1009498</v>
      </c>
      <c r="B469" s="7" t="s">
        <v>44</v>
      </c>
      <c r="C469" s="6">
        <v>16.98</v>
      </c>
      <c r="D469" s="5">
        <v>1</v>
      </c>
      <c r="E469" s="5">
        <v>15.98</v>
      </c>
      <c r="F469" s="3">
        <v>13.37</v>
      </c>
      <c r="G469" s="1">
        <v>0.6</v>
      </c>
      <c r="H469" s="3">
        <f>E469-G469</f>
        <v>15.38</v>
      </c>
      <c r="I469" s="3">
        <f>H469/1.15</f>
        <v>13.373913043478263</v>
      </c>
      <c r="J469" s="3">
        <f>H469-I469</f>
        <v>2.0060869565217381</v>
      </c>
      <c r="K469" s="5">
        <f>I469+J469+G469</f>
        <v>15.98</v>
      </c>
      <c r="L469" s="5">
        <v>15.98</v>
      </c>
      <c r="M469" s="2" t="s">
        <v>0</v>
      </c>
      <c r="N469" s="1">
        <v>13.37</v>
      </c>
      <c r="O469" s="3">
        <v>13.37</v>
      </c>
      <c r="P469" s="3">
        <f>O469*1.15</f>
        <v>15.375499999999997</v>
      </c>
      <c r="Q469" s="5">
        <f>P469+G469</f>
        <v>15.975499999999997</v>
      </c>
    </row>
    <row r="470" spans="1:17" x14ac:dyDescent="0.2">
      <c r="A470" s="7">
        <v>1027692</v>
      </c>
      <c r="B470" s="7" t="s">
        <v>43</v>
      </c>
      <c r="C470" s="6">
        <v>12.99</v>
      </c>
      <c r="D470" s="5">
        <v>1</v>
      </c>
      <c r="E470" s="5">
        <v>11.99</v>
      </c>
      <c r="F470" s="3">
        <v>10.08</v>
      </c>
      <c r="G470" s="1">
        <v>0.4</v>
      </c>
      <c r="H470" s="3">
        <f>E470-G470</f>
        <v>11.59</v>
      </c>
      <c r="I470" s="3">
        <f>H470/1.15</f>
        <v>10.078260869565218</v>
      </c>
      <c r="J470" s="3">
        <f>H470-I470</f>
        <v>1.5117391304347816</v>
      </c>
      <c r="K470" s="5">
        <f>I470+J470+G470</f>
        <v>11.99</v>
      </c>
      <c r="L470" s="5">
        <v>11.99</v>
      </c>
      <c r="M470" s="2" t="s">
        <v>0</v>
      </c>
      <c r="N470" s="1">
        <v>10.08</v>
      </c>
      <c r="O470" s="3">
        <v>10.08</v>
      </c>
      <c r="P470" s="3">
        <f>O470*1.15</f>
        <v>11.591999999999999</v>
      </c>
      <c r="Q470" s="5">
        <f>P470+G470</f>
        <v>11.991999999999999</v>
      </c>
    </row>
    <row r="471" spans="1:17" x14ac:dyDescent="0.2">
      <c r="A471" s="7">
        <v>1030794</v>
      </c>
      <c r="B471" s="7" t="s">
        <v>42</v>
      </c>
      <c r="C471" s="6">
        <v>12.99</v>
      </c>
      <c r="D471" s="5">
        <v>1</v>
      </c>
      <c r="E471" s="5">
        <v>11.99</v>
      </c>
      <c r="F471" s="3">
        <v>10.08</v>
      </c>
      <c r="G471" s="1">
        <v>0.4</v>
      </c>
      <c r="H471" s="3">
        <f>E471-G471</f>
        <v>11.59</v>
      </c>
      <c r="I471" s="3">
        <f>H471/1.15</f>
        <v>10.078260869565218</v>
      </c>
      <c r="J471" s="3">
        <f>H471-I471</f>
        <v>1.5117391304347816</v>
      </c>
      <c r="K471" s="5">
        <f>I471+J471+G471</f>
        <v>11.99</v>
      </c>
      <c r="L471" s="5">
        <v>11.99</v>
      </c>
      <c r="M471" s="2" t="s">
        <v>0</v>
      </c>
      <c r="N471" s="1">
        <v>10.08</v>
      </c>
      <c r="O471" s="3">
        <v>10.08</v>
      </c>
      <c r="P471" s="3">
        <f>O471*1.15</f>
        <v>11.591999999999999</v>
      </c>
      <c r="Q471" s="5">
        <f>P471+G471</f>
        <v>11.991999999999999</v>
      </c>
    </row>
    <row r="472" spans="1:17" x14ac:dyDescent="0.2">
      <c r="A472" s="7">
        <v>1031331</v>
      </c>
      <c r="B472" s="7" t="s">
        <v>41</v>
      </c>
      <c r="C472" s="6">
        <v>3.99</v>
      </c>
      <c r="D472" s="5">
        <v>0.25</v>
      </c>
      <c r="E472" s="5">
        <v>3.74</v>
      </c>
      <c r="F472" s="3">
        <v>3.17</v>
      </c>
      <c r="G472" s="1">
        <v>0.1</v>
      </c>
      <c r="H472" s="3">
        <f>E472-G472</f>
        <v>3.64</v>
      </c>
      <c r="I472" s="3">
        <f>H472/1.15</f>
        <v>3.1652173913043482</v>
      </c>
      <c r="J472" s="3">
        <f>H472-I472</f>
        <v>0.47478260869565192</v>
      </c>
      <c r="K472" s="5">
        <f>I472+J472+G472</f>
        <v>3.74</v>
      </c>
      <c r="L472" s="5">
        <v>3.74</v>
      </c>
      <c r="M472" s="2" t="s">
        <v>0</v>
      </c>
      <c r="N472" s="1">
        <v>3.17</v>
      </c>
      <c r="O472" s="3">
        <v>3.17</v>
      </c>
      <c r="P472" s="3">
        <f>O472*1.15</f>
        <v>3.6454999999999997</v>
      </c>
      <c r="Q472" s="5">
        <f>P472+G472</f>
        <v>3.7454999999999998</v>
      </c>
    </row>
    <row r="473" spans="1:17" x14ac:dyDescent="0.2">
      <c r="A473" s="7">
        <v>1030791</v>
      </c>
      <c r="B473" s="7" t="s">
        <v>40</v>
      </c>
      <c r="C473" s="6">
        <v>3.99</v>
      </c>
      <c r="D473" s="5">
        <v>0.25</v>
      </c>
      <c r="E473" s="5">
        <v>3.74</v>
      </c>
      <c r="F473" s="3">
        <v>3.17</v>
      </c>
      <c r="G473" s="1">
        <v>0.1</v>
      </c>
      <c r="H473" s="3">
        <f>E473-G473</f>
        <v>3.64</v>
      </c>
      <c r="I473" s="3">
        <f>H473/1.15</f>
        <v>3.1652173913043482</v>
      </c>
      <c r="J473" s="3">
        <f>H473-I473</f>
        <v>0.47478260869565192</v>
      </c>
      <c r="K473" s="5">
        <f>I473+J473+G473</f>
        <v>3.74</v>
      </c>
      <c r="L473" s="5">
        <v>3.74</v>
      </c>
      <c r="M473" s="2" t="s">
        <v>0</v>
      </c>
      <c r="N473" s="1">
        <v>3.17</v>
      </c>
      <c r="O473" s="3">
        <v>3.17</v>
      </c>
      <c r="P473" s="3">
        <f>O473*1.15</f>
        <v>3.6454999999999997</v>
      </c>
      <c r="Q473" s="5">
        <f>P473+G473</f>
        <v>3.7454999999999998</v>
      </c>
    </row>
    <row r="474" spans="1:17" x14ac:dyDescent="0.2">
      <c r="A474" s="7">
        <v>1033387</v>
      </c>
      <c r="B474" s="7" t="s">
        <v>39</v>
      </c>
      <c r="C474" s="6">
        <v>3.99</v>
      </c>
      <c r="D474" s="5">
        <v>0.25</v>
      </c>
      <c r="E474" s="5">
        <v>3.74</v>
      </c>
      <c r="F474" s="3">
        <v>3.17</v>
      </c>
      <c r="G474" s="1">
        <v>0.1</v>
      </c>
      <c r="H474" s="3">
        <f>E474-G474</f>
        <v>3.64</v>
      </c>
      <c r="I474" s="3">
        <f>H474/1.15</f>
        <v>3.1652173913043482</v>
      </c>
      <c r="J474" s="3">
        <f>H474-I474</f>
        <v>0.47478260869565192</v>
      </c>
      <c r="K474" s="5">
        <f>I474+J474+G474</f>
        <v>3.74</v>
      </c>
      <c r="L474" s="5">
        <v>3.74</v>
      </c>
      <c r="M474" s="2" t="s">
        <v>0</v>
      </c>
      <c r="N474" s="1">
        <v>3.17</v>
      </c>
      <c r="O474" s="3">
        <v>3.17</v>
      </c>
      <c r="P474" s="3">
        <f>O474*1.15</f>
        <v>3.6454999999999997</v>
      </c>
      <c r="Q474" s="5">
        <f>P474+G474</f>
        <v>3.7454999999999998</v>
      </c>
    </row>
    <row r="475" spans="1:17" x14ac:dyDescent="0.2">
      <c r="A475" s="7">
        <v>1033245</v>
      </c>
      <c r="B475" s="7" t="s">
        <v>38</v>
      </c>
      <c r="C475" s="6">
        <v>14.99</v>
      </c>
      <c r="D475" s="5">
        <v>1</v>
      </c>
      <c r="E475" s="5">
        <v>13.99</v>
      </c>
      <c r="F475" s="3">
        <v>11.64</v>
      </c>
      <c r="G475" s="1">
        <v>0.6</v>
      </c>
      <c r="H475" s="3">
        <f>E475-G475</f>
        <v>13.39</v>
      </c>
      <c r="I475" s="3">
        <f>H475/1.15</f>
        <v>11.643478260869566</v>
      </c>
      <c r="J475" s="3">
        <f>H475-I475</f>
        <v>1.7465217391304346</v>
      </c>
      <c r="K475" s="5">
        <f>I475+J475+G475</f>
        <v>13.99</v>
      </c>
      <c r="L475" s="5">
        <v>13.99</v>
      </c>
      <c r="M475" s="2" t="s">
        <v>0</v>
      </c>
      <c r="N475" s="1">
        <v>11.64</v>
      </c>
      <c r="O475" s="3">
        <v>11.64</v>
      </c>
      <c r="P475" s="3">
        <f>O475*1.15</f>
        <v>13.385999999999999</v>
      </c>
      <c r="Q475" s="5">
        <f>P475+G475</f>
        <v>13.985999999999999</v>
      </c>
    </row>
    <row r="476" spans="1:17" x14ac:dyDescent="0.2">
      <c r="A476" s="7">
        <v>1025108</v>
      </c>
      <c r="B476" s="7" t="s">
        <v>37</v>
      </c>
      <c r="C476" s="6">
        <v>15.99</v>
      </c>
      <c r="D476" s="5">
        <v>1</v>
      </c>
      <c r="E476" s="5">
        <v>14.99</v>
      </c>
      <c r="F476" s="3">
        <v>12.51</v>
      </c>
      <c r="G476" s="1">
        <v>0.6</v>
      </c>
      <c r="H476" s="3">
        <f>E476-G476</f>
        <v>14.39</v>
      </c>
      <c r="I476" s="3">
        <f>H476/1.15</f>
        <v>12.513043478260871</v>
      </c>
      <c r="J476" s="3">
        <f>H476-I476</f>
        <v>1.87695652173913</v>
      </c>
      <c r="K476" s="5">
        <f>I476+J476+G476</f>
        <v>14.99</v>
      </c>
      <c r="L476" s="5">
        <v>14.99</v>
      </c>
      <c r="M476" s="2" t="s">
        <v>0</v>
      </c>
      <c r="N476" s="1">
        <v>12.51</v>
      </c>
      <c r="O476" s="3">
        <v>12.51</v>
      </c>
      <c r="P476" s="3">
        <f>O476*1.15</f>
        <v>14.386499999999998</v>
      </c>
      <c r="Q476" s="5">
        <f>P476+G476</f>
        <v>14.986499999999998</v>
      </c>
    </row>
    <row r="477" spans="1:17" x14ac:dyDescent="0.2">
      <c r="A477" s="7">
        <v>1001885</v>
      </c>
      <c r="B477" s="7" t="s">
        <v>36</v>
      </c>
      <c r="C477" s="6">
        <v>3.99</v>
      </c>
      <c r="D477" s="5">
        <v>0.25</v>
      </c>
      <c r="E477" s="5">
        <v>3.74</v>
      </c>
      <c r="F477" s="3">
        <v>3.17</v>
      </c>
      <c r="G477" s="1">
        <v>0.1</v>
      </c>
      <c r="H477" s="3">
        <f>E477-G477</f>
        <v>3.64</v>
      </c>
      <c r="I477" s="3">
        <f>H477/1.15</f>
        <v>3.1652173913043482</v>
      </c>
      <c r="J477" s="3">
        <f>H477-I477</f>
        <v>0.47478260869565192</v>
      </c>
      <c r="K477" s="5">
        <f>I477+J477+G477</f>
        <v>3.74</v>
      </c>
      <c r="L477" s="5">
        <v>3.74</v>
      </c>
      <c r="M477" s="2" t="s">
        <v>0</v>
      </c>
      <c r="N477" s="1">
        <v>3.17</v>
      </c>
      <c r="O477" s="3">
        <v>3.17</v>
      </c>
      <c r="P477" s="3">
        <f>O477*1.15</f>
        <v>3.6454999999999997</v>
      </c>
      <c r="Q477" s="5">
        <f>P477+G477</f>
        <v>3.7454999999999998</v>
      </c>
    </row>
    <row r="478" spans="1:17" x14ac:dyDescent="0.2">
      <c r="A478" s="7">
        <v>1030871</v>
      </c>
      <c r="B478" s="7" t="s">
        <v>35</v>
      </c>
      <c r="C478" s="6">
        <v>13.49</v>
      </c>
      <c r="D478" s="5">
        <v>1</v>
      </c>
      <c r="E478" s="5">
        <v>12.49</v>
      </c>
      <c r="F478" s="3">
        <v>10.51</v>
      </c>
      <c r="G478" s="1">
        <v>0.4</v>
      </c>
      <c r="H478" s="3">
        <f>E478-G478</f>
        <v>12.09</v>
      </c>
      <c r="I478" s="3">
        <f>H478/1.15</f>
        <v>10.513043478260871</v>
      </c>
      <c r="J478" s="3">
        <f>H478-I478</f>
        <v>1.5769565217391293</v>
      </c>
      <c r="K478" s="5">
        <f>I478+J478+G478</f>
        <v>12.49</v>
      </c>
      <c r="L478" s="5">
        <v>12.49</v>
      </c>
      <c r="M478" s="2" t="s">
        <v>0</v>
      </c>
      <c r="N478" s="1">
        <v>10.51</v>
      </c>
      <c r="O478" s="3">
        <v>10.51</v>
      </c>
      <c r="P478" s="3">
        <f>O478*1.15</f>
        <v>12.086499999999999</v>
      </c>
      <c r="Q478" s="5">
        <f>P478+G478</f>
        <v>12.486499999999999</v>
      </c>
    </row>
    <row r="479" spans="1:17" x14ac:dyDescent="0.2">
      <c r="A479" s="7">
        <v>1033093</v>
      </c>
      <c r="B479" s="7" t="s">
        <v>34</v>
      </c>
      <c r="C479" s="6">
        <v>18.989999999999998</v>
      </c>
      <c r="D479" s="5">
        <v>2</v>
      </c>
      <c r="E479" s="5">
        <v>16.989999999999998</v>
      </c>
      <c r="F479" s="3">
        <v>14.25</v>
      </c>
      <c r="G479" s="1">
        <v>0.6</v>
      </c>
      <c r="H479" s="3">
        <f>E479-G479</f>
        <v>16.389999999999997</v>
      </c>
      <c r="I479" s="3">
        <f>H479/1.15</f>
        <v>14.252173913043476</v>
      </c>
      <c r="J479" s="3">
        <f>H479-I479</f>
        <v>2.1378260869565207</v>
      </c>
      <c r="K479" s="5">
        <f>I479+J479+G479</f>
        <v>16.989999999999998</v>
      </c>
      <c r="L479" s="5">
        <v>16.989999999999998</v>
      </c>
      <c r="M479" s="2" t="s">
        <v>0</v>
      </c>
      <c r="N479" s="1">
        <v>14.25</v>
      </c>
      <c r="O479" s="3">
        <v>14.25</v>
      </c>
      <c r="P479" s="3">
        <f>O479*1.15</f>
        <v>16.387499999999999</v>
      </c>
      <c r="Q479" s="5">
        <f>P479+G479</f>
        <v>16.987500000000001</v>
      </c>
    </row>
    <row r="480" spans="1:17" x14ac:dyDescent="0.2">
      <c r="A480" s="7">
        <v>1033088</v>
      </c>
      <c r="B480" s="7" t="s">
        <v>33</v>
      </c>
      <c r="C480" s="6">
        <v>18.989999999999998</v>
      </c>
      <c r="D480" s="5">
        <v>2</v>
      </c>
      <c r="E480" s="5">
        <v>16.989999999999998</v>
      </c>
      <c r="F480" s="3">
        <v>14.25</v>
      </c>
      <c r="G480" s="1">
        <v>0.6</v>
      </c>
      <c r="H480" s="3">
        <f>E480-G480</f>
        <v>16.389999999999997</v>
      </c>
      <c r="I480" s="3">
        <f>H480/1.15</f>
        <v>14.252173913043476</v>
      </c>
      <c r="J480" s="3">
        <f>H480-I480</f>
        <v>2.1378260869565207</v>
      </c>
      <c r="K480" s="5">
        <f>I480+J480+G480</f>
        <v>16.989999999999998</v>
      </c>
      <c r="L480" s="5">
        <v>16.989999999999998</v>
      </c>
      <c r="M480" s="2" t="s">
        <v>0</v>
      </c>
      <c r="N480" s="1">
        <v>14.25</v>
      </c>
      <c r="O480" s="3">
        <v>14.25</v>
      </c>
      <c r="P480" s="3">
        <f>O480*1.15</f>
        <v>16.387499999999999</v>
      </c>
      <c r="Q480" s="5">
        <f>P480+G480</f>
        <v>16.987500000000001</v>
      </c>
    </row>
    <row r="481" spans="1:17" x14ac:dyDescent="0.2">
      <c r="A481" s="7">
        <v>1001334</v>
      </c>
      <c r="B481" s="7" t="s">
        <v>32</v>
      </c>
      <c r="C481" s="6">
        <v>3.85</v>
      </c>
      <c r="D481" s="5">
        <v>0.3</v>
      </c>
      <c r="E481" s="5">
        <v>3.5500000000000003</v>
      </c>
      <c r="F481" s="3">
        <v>3</v>
      </c>
      <c r="G481" s="1">
        <v>0.1</v>
      </c>
      <c r="H481" s="3">
        <f>E481-G481</f>
        <v>3.45</v>
      </c>
      <c r="I481" s="3">
        <f>H481/1.15</f>
        <v>3.0000000000000004</v>
      </c>
      <c r="J481" s="3">
        <f>H481-I481</f>
        <v>0.44999999999999973</v>
      </c>
      <c r="K481" s="5">
        <f>I481+J481+G481</f>
        <v>3.5500000000000003</v>
      </c>
      <c r="L481" s="5">
        <v>3.5500000000000003</v>
      </c>
      <c r="M481" s="2" t="s">
        <v>0</v>
      </c>
      <c r="N481" s="1">
        <v>3</v>
      </c>
      <c r="O481" s="3">
        <v>3</v>
      </c>
      <c r="P481" s="3">
        <f>O481*1.15</f>
        <v>3.4499999999999997</v>
      </c>
      <c r="Q481" s="5">
        <f>P481+G481</f>
        <v>3.55</v>
      </c>
    </row>
    <row r="482" spans="1:17" x14ac:dyDescent="0.2">
      <c r="A482" s="7">
        <v>1033261</v>
      </c>
      <c r="B482" s="7" t="s">
        <v>31</v>
      </c>
      <c r="C482" s="6">
        <v>28.49</v>
      </c>
      <c r="D482" s="5">
        <v>2</v>
      </c>
      <c r="E482" s="5">
        <v>26.49</v>
      </c>
      <c r="F482" s="3">
        <v>21.99</v>
      </c>
      <c r="G482" s="1">
        <v>1.2</v>
      </c>
      <c r="H482" s="3">
        <f>E482-G482</f>
        <v>25.29</v>
      </c>
      <c r="I482" s="3">
        <f>H482/1.15</f>
        <v>21.991304347826087</v>
      </c>
      <c r="J482" s="3">
        <f>H482-I482</f>
        <v>3.2986956521739117</v>
      </c>
      <c r="K482" s="5">
        <f>I482+J482+G482</f>
        <v>26.49</v>
      </c>
      <c r="L482" s="5">
        <v>26.49</v>
      </c>
      <c r="M482" s="2" t="s">
        <v>0</v>
      </c>
      <c r="N482" s="1">
        <v>21.99</v>
      </c>
      <c r="O482" s="3">
        <v>21.99</v>
      </c>
      <c r="P482" s="3">
        <f>O482*1.15</f>
        <v>25.288499999999996</v>
      </c>
      <c r="Q482" s="5">
        <f>P482+G482</f>
        <v>26.488499999999995</v>
      </c>
    </row>
    <row r="483" spans="1:17" x14ac:dyDescent="0.2">
      <c r="A483" s="7">
        <v>1026667</v>
      </c>
      <c r="B483" s="7" t="s">
        <v>30</v>
      </c>
      <c r="C483" s="6">
        <v>34.79</v>
      </c>
      <c r="D483" s="5">
        <v>1.5</v>
      </c>
      <c r="E483" s="5">
        <v>33.29</v>
      </c>
      <c r="F483" s="3">
        <v>27.38</v>
      </c>
      <c r="G483" s="1">
        <v>1.8</v>
      </c>
      <c r="H483" s="3">
        <f>E483-G483</f>
        <v>31.49</v>
      </c>
      <c r="I483" s="3">
        <f>H483/1.15</f>
        <v>27.382608695652173</v>
      </c>
      <c r="J483" s="3">
        <f>H483-I483</f>
        <v>4.107391304347825</v>
      </c>
      <c r="K483" s="5">
        <f>I483+J483+G483</f>
        <v>33.29</v>
      </c>
      <c r="L483" s="5">
        <v>33.29</v>
      </c>
      <c r="M483" s="2" t="s">
        <v>0</v>
      </c>
      <c r="N483" s="1">
        <v>27.38</v>
      </c>
      <c r="O483" s="3">
        <v>27.38</v>
      </c>
      <c r="P483" s="3">
        <f>O483*1.15</f>
        <v>31.486999999999995</v>
      </c>
      <c r="Q483" s="5">
        <f>P483+G483</f>
        <v>33.286999999999992</v>
      </c>
    </row>
    <row r="484" spans="1:17" x14ac:dyDescent="0.2">
      <c r="A484" s="7">
        <v>1026666</v>
      </c>
      <c r="B484" s="7" t="s">
        <v>29</v>
      </c>
      <c r="C484" s="6">
        <v>34.79</v>
      </c>
      <c r="D484" s="5">
        <v>1.5</v>
      </c>
      <c r="E484" s="5">
        <v>33.29</v>
      </c>
      <c r="F484" s="3">
        <v>27.38</v>
      </c>
      <c r="G484" s="1">
        <v>1.8</v>
      </c>
      <c r="H484" s="3">
        <f>E484-G484</f>
        <v>31.49</v>
      </c>
      <c r="I484" s="3">
        <f>H484/1.15</f>
        <v>27.382608695652173</v>
      </c>
      <c r="J484" s="3">
        <f>H484-I484</f>
        <v>4.107391304347825</v>
      </c>
      <c r="K484" s="5">
        <f>I484+J484+G484</f>
        <v>33.29</v>
      </c>
      <c r="L484" s="5">
        <v>33.29</v>
      </c>
      <c r="M484" s="2" t="s">
        <v>0</v>
      </c>
      <c r="N484" s="1">
        <v>27.38</v>
      </c>
      <c r="O484" s="3">
        <v>27.38</v>
      </c>
      <c r="P484" s="3">
        <f>O484*1.15</f>
        <v>31.486999999999995</v>
      </c>
      <c r="Q484" s="5">
        <f>P484+G484</f>
        <v>33.286999999999992</v>
      </c>
    </row>
    <row r="485" spans="1:17" x14ac:dyDescent="0.2">
      <c r="A485" s="7">
        <v>1009846</v>
      </c>
      <c r="B485" s="7" t="s">
        <v>28</v>
      </c>
      <c r="C485" s="6">
        <v>29.98</v>
      </c>
      <c r="D485" s="5">
        <v>2</v>
      </c>
      <c r="E485" s="5">
        <v>27.98</v>
      </c>
      <c r="F485" s="3">
        <v>23.29</v>
      </c>
      <c r="G485" s="1">
        <v>1.2</v>
      </c>
      <c r="H485" s="3">
        <f>E485-G485</f>
        <v>26.78</v>
      </c>
      <c r="I485" s="3">
        <f>H485/1.15</f>
        <v>23.286956521739132</v>
      </c>
      <c r="J485" s="3">
        <f>H485-I485</f>
        <v>3.4930434782608693</v>
      </c>
      <c r="K485" s="5">
        <f>I485+J485+G485</f>
        <v>27.98</v>
      </c>
      <c r="L485" s="5">
        <v>27.98</v>
      </c>
      <c r="M485" s="2" t="s">
        <v>0</v>
      </c>
      <c r="N485" s="1">
        <v>23.29</v>
      </c>
      <c r="O485" s="3">
        <v>23.29</v>
      </c>
      <c r="P485" s="3">
        <f>O485*1.15</f>
        <v>26.783499999999997</v>
      </c>
      <c r="Q485" s="5">
        <f>P485+G485</f>
        <v>27.983499999999996</v>
      </c>
    </row>
    <row r="486" spans="1:17" x14ac:dyDescent="0.2">
      <c r="A486" s="7">
        <v>1026668</v>
      </c>
      <c r="B486" s="7" t="s">
        <v>27</v>
      </c>
      <c r="C486" s="6">
        <v>34.79</v>
      </c>
      <c r="D486" s="5">
        <v>1.5</v>
      </c>
      <c r="E486" s="5">
        <v>33.29</v>
      </c>
      <c r="F486" s="3">
        <v>27.38</v>
      </c>
      <c r="G486" s="1">
        <v>1.8</v>
      </c>
      <c r="H486" s="3">
        <f>E486-G486</f>
        <v>31.49</v>
      </c>
      <c r="I486" s="3">
        <f>H486/1.15</f>
        <v>27.382608695652173</v>
      </c>
      <c r="J486" s="3">
        <f>H486-I486</f>
        <v>4.107391304347825</v>
      </c>
      <c r="K486" s="5">
        <f>I486+J486+G486</f>
        <v>33.29</v>
      </c>
      <c r="L486" s="5">
        <v>33.29</v>
      </c>
      <c r="M486" s="2" t="s">
        <v>0</v>
      </c>
      <c r="N486" s="1">
        <v>27.38</v>
      </c>
      <c r="O486" s="3">
        <v>27.38</v>
      </c>
      <c r="P486" s="3">
        <f>O486*1.15</f>
        <v>31.486999999999995</v>
      </c>
      <c r="Q486" s="5">
        <f>P486+G486</f>
        <v>33.286999999999992</v>
      </c>
    </row>
    <row r="487" spans="1:17" x14ac:dyDescent="0.2">
      <c r="A487" s="7">
        <v>1033284</v>
      </c>
      <c r="B487" s="7" t="s">
        <v>26</v>
      </c>
      <c r="C487" s="6">
        <v>27.79</v>
      </c>
      <c r="D487" s="5">
        <v>2</v>
      </c>
      <c r="E487" s="5">
        <v>25.79</v>
      </c>
      <c r="F487" s="3">
        <v>21.38</v>
      </c>
      <c r="G487" s="1">
        <v>1.2</v>
      </c>
      <c r="H487" s="3">
        <f>E487-G487</f>
        <v>24.59</v>
      </c>
      <c r="I487" s="3">
        <f>H487/1.15</f>
        <v>21.382608695652177</v>
      </c>
      <c r="J487" s="3">
        <f>H487-I487</f>
        <v>3.2073913043478228</v>
      </c>
      <c r="K487" s="5">
        <f>I487+J487+G487</f>
        <v>25.79</v>
      </c>
      <c r="L487" s="5">
        <v>25.79</v>
      </c>
      <c r="M487" s="2" t="s">
        <v>0</v>
      </c>
      <c r="N487" s="1">
        <v>21.38</v>
      </c>
      <c r="O487" s="3">
        <v>21.38</v>
      </c>
      <c r="P487" s="3">
        <f>O487*1.15</f>
        <v>24.586999999999996</v>
      </c>
      <c r="Q487" s="5">
        <f>P487+G487</f>
        <v>25.786999999999995</v>
      </c>
    </row>
    <row r="488" spans="1:17" x14ac:dyDescent="0.2">
      <c r="A488" s="7">
        <v>1030747</v>
      </c>
      <c r="B488" s="7" t="s">
        <v>25</v>
      </c>
      <c r="C488" s="6">
        <v>30.99</v>
      </c>
      <c r="D488" s="5">
        <v>2</v>
      </c>
      <c r="E488" s="5">
        <v>28.99</v>
      </c>
      <c r="F488" s="3">
        <v>24.17</v>
      </c>
      <c r="G488" s="1">
        <v>1.2</v>
      </c>
      <c r="H488" s="3">
        <f>E488-G488</f>
        <v>27.79</v>
      </c>
      <c r="I488" s="3">
        <f>H488/1.15</f>
        <v>24.165217391304349</v>
      </c>
      <c r="J488" s="3">
        <f>H488-I488</f>
        <v>3.6247826086956501</v>
      </c>
      <c r="K488" s="5">
        <f>I488+J488+G488</f>
        <v>28.99</v>
      </c>
      <c r="L488" s="5">
        <v>28.99</v>
      </c>
      <c r="M488" s="2" t="s">
        <v>0</v>
      </c>
      <c r="N488" s="1">
        <v>24.17</v>
      </c>
      <c r="O488" s="3">
        <v>24.17</v>
      </c>
      <c r="P488" s="3">
        <f>O488*1.15</f>
        <v>27.795500000000001</v>
      </c>
      <c r="Q488" s="5">
        <f>P488+G488</f>
        <v>28.9955</v>
      </c>
    </row>
    <row r="489" spans="1:17" x14ac:dyDescent="0.2">
      <c r="A489" s="7">
        <v>1033060</v>
      </c>
      <c r="B489" s="7" t="s">
        <v>24</v>
      </c>
      <c r="C489" s="6">
        <v>18.989999999999998</v>
      </c>
      <c r="D489" s="5">
        <v>1</v>
      </c>
      <c r="E489" s="5">
        <v>17.989999999999998</v>
      </c>
      <c r="F489" s="3">
        <v>15.12</v>
      </c>
      <c r="G489" s="1">
        <v>0.6</v>
      </c>
      <c r="H489" s="3">
        <f>E489-G489</f>
        <v>17.389999999999997</v>
      </c>
      <c r="I489" s="3">
        <f>H489/1.15</f>
        <v>15.121739130434781</v>
      </c>
      <c r="J489" s="3">
        <f>H489-I489</f>
        <v>2.268260869565216</v>
      </c>
      <c r="K489" s="5">
        <f>I489+J489+G489</f>
        <v>17.989999999999998</v>
      </c>
      <c r="L489" s="5">
        <v>17.989999999999998</v>
      </c>
      <c r="M489" s="2" t="s">
        <v>0</v>
      </c>
      <c r="N489" s="1">
        <v>15.12</v>
      </c>
      <c r="O489" s="3">
        <v>15.12</v>
      </c>
      <c r="P489" s="3">
        <f>O489*1.15</f>
        <v>17.387999999999998</v>
      </c>
      <c r="Q489" s="5">
        <f>P489+G489</f>
        <v>17.988</v>
      </c>
    </row>
    <row r="490" spans="1:17" x14ac:dyDescent="0.2">
      <c r="A490" s="7">
        <v>1033059</v>
      </c>
      <c r="B490" s="7" t="s">
        <v>23</v>
      </c>
      <c r="C490" s="6">
        <v>18.989999999999998</v>
      </c>
      <c r="D490" s="5">
        <v>1</v>
      </c>
      <c r="E490" s="5">
        <v>17.989999999999998</v>
      </c>
      <c r="F490" s="3">
        <v>15.12</v>
      </c>
      <c r="G490" s="1">
        <v>0.6</v>
      </c>
      <c r="H490" s="3">
        <f>E490-G490</f>
        <v>17.389999999999997</v>
      </c>
      <c r="I490" s="3">
        <f>H490/1.15</f>
        <v>15.121739130434781</v>
      </c>
      <c r="J490" s="3">
        <f>H490-I490</f>
        <v>2.268260869565216</v>
      </c>
      <c r="K490" s="5">
        <f>I490+J490+G490</f>
        <v>17.989999999999998</v>
      </c>
      <c r="L490" s="5">
        <v>17.989999999999998</v>
      </c>
      <c r="M490" s="2" t="s">
        <v>0</v>
      </c>
      <c r="N490" s="1">
        <v>15.12</v>
      </c>
      <c r="O490" s="3">
        <v>15.12</v>
      </c>
      <c r="P490" s="3">
        <f>O490*1.15</f>
        <v>17.387999999999998</v>
      </c>
      <c r="Q490" s="5">
        <f>P490+G490</f>
        <v>17.988</v>
      </c>
    </row>
    <row r="491" spans="1:17" x14ac:dyDescent="0.2">
      <c r="A491" s="7">
        <v>1017102</v>
      </c>
      <c r="B491" s="7" t="s">
        <v>22</v>
      </c>
      <c r="C491" s="6">
        <v>34.79</v>
      </c>
      <c r="D491" s="5">
        <v>1.5</v>
      </c>
      <c r="E491" s="5">
        <v>33.29</v>
      </c>
      <c r="F491" s="3">
        <v>27.38</v>
      </c>
      <c r="G491" s="1">
        <v>1.8</v>
      </c>
      <c r="H491" s="3">
        <f>E491-G491</f>
        <v>31.49</v>
      </c>
      <c r="I491" s="3">
        <f>H491/1.15</f>
        <v>27.382608695652173</v>
      </c>
      <c r="J491" s="3">
        <f>H491-I491</f>
        <v>4.107391304347825</v>
      </c>
      <c r="K491" s="5">
        <f>I491+J491+G491</f>
        <v>33.29</v>
      </c>
      <c r="L491" s="5">
        <v>33.29</v>
      </c>
      <c r="M491" s="2" t="s">
        <v>0</v>
      </c>
      <c r="N491" s="1">
        <v>27.38</v>
      </c>
      <c r="O491" s="3">
        <v>27.38</v>
      </c>
      <c r="P491" s="3">
        <f>O491*1.15</f>
        <v>31.486999999999995</v>
      </c>
      <c r="Q491" s="5">
        <f>P491+G491</f>
        <v>33.286999999999992</v>
      </c>
    </row>
    <row r="492" spans="1:17" x14ac:dyDescent="0.2">
      <c r="A492" s="7">
        <v>1033279</v>
      </c>
      <c r="B492" s="7" t="s">
        <v>21</v>
      </c>
      <c r="C492" s="6">
        <v>5.79</v>
      </c>
      <c r="D492" s="5">
        <v>0.3</v>
      </c>
      <c r="E492" s="5">
        <v>5.49</v>
      </c>
      <c r="F492" s="3">
        <v>4.43</v>
      </c>
      <c r="G492" s="1">
        <v>0.4</v>
      </c>
      <c r="H492" s="3">
        <f>E492-G492</f>
        <v>5.09</v>
      </c>
      <c r="I492" s="3">
        <f>H492/1.15</f>
        <v>4.4260869565217398</v>
      </c>
      <c r="J492" s="3">
        <f>H492-I492</f>
        <v>0.66391304347826008</v>
      </c>
      <c r="K492" s="5">
        <f>I492+J492+G492</f>
        <v>5.49</v>
      </c>
      <c r="L492" s="5">
        <v>5.49</v>
      </c>
      <c r="M492" s="2" t="s">
        <v>0</v>
      </c>
      <c r="N492" s="1">
        <v>4.43</v>
      </c>
      <c r="O492" s="3">
        <v>4.43</v>
      </c>
      <c r="P492" s="3">
        <f>O492*1.15</f>
        <v>5.0944999999999991</v>
      </c>
      <c r="Q492" s="5">
        <f>P492+G492</f>
        <v>5.4944999999999995</v>
      </c>
    </row>
    <row r="493" spans="1:17" x14ac:dyDescent="0.2">
      <c r="A493" s="7">
        <v>1010635</v>
      </c>
      <c r="B493" s="7" t="s">
        <v>20</v>
      </c>
      <c r="C493" s="6">
        <v>27.49</v>
      </c>
      <c r="D493" s="5">
        <v>2</v>
      </c>
      <c r="E493" s="5">
        <v>25.49</v>
      </c>
      <c r="F493" s="3">
        <v>21.12</v>
      </c>
      <c r="G493" s="1">
        <v>1.2</v>
      </c>
      <c r="H493" s="3">
        <f>E493-G493</f>
        <v>24.29</v>
      </c>
      <c r="I493" s="3">
        <f>H493/1.15</f>
        <v>21.121739130434783</v>
      </c>
      <c r="J493" s="3">
        <f>H493-I493</f>
        <v>3.1682608695652164</v>
      </c>
      <c r="K493" s="5">
        <f>I493+J493+G493</f>
        <v>25.49</v>
      </c>
      <c r="L493" s="5">
        <v>25.49</v>
      </c>
      <c r="M493" s="2" t="s">
        <v>0</v>
      </c>
      <c r="N493" s="1">
        <v>21.12</v>
      </c>
      <c r="O493" s="3">
        <v>21.12</v>
      </c>
      <c r="P493" s="3">
        <f>O493*1.15</f>
        <v>24.288</v>
      </c>
      <c r="Q493" s="5">
        <f>P493+G493</f>
        <v>25.488</v>
      </c>
    </row>
    <row r="494" spans="1:17" x14ac:dyDescent="0.2">
      <c r="A494" s="7">
        <v>1001276</v>
      </c>
      <c r="B494" s="7" t="s">
        <v>19</v>
      </c>
      <c r="C494" s="6">
        <v>27.49</v>
      </c>
      <c r="D494" s="5">
        <v>2</v>
      </c>
      <c r="E494" s="5">
        <v>25.49</v>
      </c>
      <c r="F494" s="3">
        <v>21.12</v>
      </c>
      <c r="G494" s="1">
        <v>1.2</v>
      </c>
      <c r="H494" s="3">
        <f>E494-G494</f>
        <v>24.29</v>
      </c>
      <c r="I494" s="3">
        <f>H494/1.15</f>
        <v>21.121739130434783</v>
      </c>
      <c r="J494" s="3">
        <f>H494-I494</f>
        <v>3.1682608695652164</v>
      </c>
      <c r="K494" s="5">
        <f>I494+J494+G494</f>
        <v>25.49</v>
      </c>
      <c r="L494" s="5">
        <v>25.49</v>
      </c>
      <c r="M494" s="2" t="s">
        <v>0</v>
      </c>
      <c r="N494" s="1">
        <v>21.12</v>
      </c>
      <c r="O494" s="3">
        <v>21.12</v>
      </c>
      <c r="P494" s="3">
        <f>O494*1.15</f>
        <v>24.288</v>
      </c>
      <c r="Q494" s="5">
        <f>P494+G494</f>
        <v>25.488</v>
      </c>
    </row>
    <row r="495" spans="1:17" x14ac:dyDescent="0.2">
      <c r="A495" s="7">
        <v>1034328</v>
      </c>
      <c r="B495" s="7" t="s">
        <v>18</v>
      </c>
      <c r="C495" s="6">
        <v>14.49</v>
      </c>
      <c r="D495" s="5">
        <v>1</v>
      </c>
      <c r="E495" s="5">
        <v>13.49</v>
      </c>
      <c r="F495" s="3">
        <v>11.21</v>
      </c>
      <c r="G495" s="1">
        <v>0.6</v>
      </c>
      <c r="H495" s="3">
        <f>E495-G495</f>
        <v>12.89</v>
      </c>
      <c r="I495" s="3">
        <f>H495/1.15</f>
        <v>11.208695652173914</v>
      </c>
      <c r="J495" s="3">
        <f>H495-I495</f>
        <v>1.681304347826087</v>
      </c>
      <c r="K495" s="5">
        <f>I495+J495+G495</f>
        <v>13.49</v>
      </c>
      <c r="L495" s="5">
        <v>13.49</v>
      </c>
      <c r="M495" s="2" t="s">
        <v>0</v>
      </c>
      <c r="N495" s="1">
        <v>11.21</v>
      </c>
      <c r="O495" s="3">
        <v>11.21</v>
      </c>
      <c r="P495" s="3">
        <f>O495*1.15</f>
        <v>12.891500000000001</v>
      </c>
      <c r="Q495" s="5">
        <f>P495+G495</f>
        <v>13.4915</v>
      </c>
    </row>
    <row r="496" spans="1:17" x14ac:dyDescent="0.2">
      <c r="A496" s="7">
        <v>1020476</v>
      </c>
      <c r="B496" s="7" t="s">
        <v>17</v>
      </c>
      <c r="C496" s="6">
        <v>4.3899999999999997</v>
      </c>
      <c r="D496" s="5">
        <v>0.25</v>
      </c>
      <c r="E496" s="5">
        <v>4.1399999999999997</v>
      </c>
      <c r="F496" s="3">
        <v>3.51</v>
      </c>
      <c r="G496" s="1">
        <v>0.1</v>
      </c>
      <c r="H496" s="3">
        <f>E496-G496</f>
        <v>4.04</v>
      </c>
      <c r="I496" s="3">
        <f>H496/1.15</f>
        <v>3.5130434782608697</v>
      </c>
      <c r="J496" s="3">
        <f>H496-I496</f>
        <v>0.52695652173913032</v>
      </c>
      <c r="K496" s="5">
        <f>I496+J496+G496</f>
        <v>4.1399999999999997</v>
      </c>
      <c r="L496" s="5">
        <v>4.1399999999999997</v>
      </c>
      <c r="M496" s="2" t="s">
        <v>0</v>
      </c>
      <c r="N496" s="1">
        <v>3.51</v>
      </c>
      <c r="O496" s="3">
        <v>3.51</v>
      </c>
      <c r="P496" s="3">
        <f>O496*1.15</f>
        <v>4.0364999999999993</v>
      </c>
      <c r="Q496" s="5">
        <f>P496+G496</f>
        <v>4.136499999999999</v>
      </c>
    </row>
    <row r="497" spans="1:17" x14ac:dyDescent="0.2">
      <c r="A497" s="7">
        <v>1034401</v>
      </c>
      <c r="B497" s="7" t="s">
        <v>16</v>
      </c>
      <c r="C497" s="6">
        <v>4.1900000000000004</v>
      </c>
      <c r="D497" s="5">
        <v>0.25</v>
      </c>
      <c r="E497" s="5">
        <v>3.9400000000000004</v>
      </c>
      <c r="F497" s="3">
        <v>3.34</v>
      </c>
      <c r="G497" s="1">
        <v>0.1</v>
      </c>
      <c r="H497" s="3">
        <f>E497-G497</f>
        <v>3.8400000000000003</v>
      </c>
      <c r="I497" s="3">
        <f>H497/1.15</f>
        <v>3.3391304347826094</v>
      </c>
      <c r="J497" s="3">
        <f>H497-I497</f>
        <v>0.5008695652173909</v>
      </c>
      <c r="K497" s="5">
        <f>I497+J497+G497</f>
        <v>3.9400000000000004</v>
      </c>
      <c r="L497" s="5">
        <v>3.9400000000000004</v>
      </c>
      <c r="M497" s="2" t="s">
        <v>0</v>
      </c>
      <c r="N497" s="1">
        <v>3.34</v>
      </c>
      <c r="O497" s="3">
        <v>3.34</v>
      </c>
      <c r="P497" s="3">
        <f>O497*1.15</f>
        <v>3.8409999999999997</v>
      </c>
      <c r="Q497" s="5">
        <f>P497+G497</f>
        <v>3.9409999999999998</v>
      </c>
    </row>
    <row r="498" spans="1:17" x14ac:dyDescent="0.2">
      <c r="A498" s="7">
        <v>1000708</v>
      </c>
      <c r="B498" s="7" t="s">
        <v>15</v>
      </c>
      <c r="C498" s="6">
        <v>26.99</v>
      </c>
      <c r="D498" s="5">
        <v>2</v>
      </c>
      <c r="E498" s="5">
        <v>24.99</v>
      </c>
      <c r="F498" s="3">
        <v>20.69</v>
      </c>
      <c r="G498" s="1">
        <v>1.2</v>
      </c>
      <c r="H498" s="3">
        <f>E498-G498</f>
        <v>23.79</v>
      </c>
      <c r="I498" s="3">
        <f>H498/1.15</f>
        <v>20.68695652173913</v>
      </c>
      <c r="J498" s="3">
        <f>H498-I498</f>
        <v>3.1030434782608687</v>
      </c>
      <c r="K498" s="5">
        <f>I498+J498+G498</f>
        <v>24.99</v>
      </c>
      <c r="L498" s="5">
        <v>24.99</v>
      </c>
      <c r="M498" s="2" t="s">
        <v>0</v>
      </c>
      <c r="N498" s="1">
        <v>20.69</v>
      </c>
      <c r="O498" s="3">
        <v>20.69</v>
      </c>
      <c r="P498" s="3">
        <f>O498*1.15</f>
        <v>23.793499999999998</v>
      </c>
      <c r="Q498" s="5">
        <f>P498+G498</f>
        <v>24.993499999999997</v>
      </c>
    </row>
    <row r="499" spans="1:17" x14ac:dyDescent="0.2">
      <c r="A499" s="7">
        <v>1021671</v>
      </c>
      <c r="B499" s="7" t="s">
        <v>14</v>
      </c>
      <c r="C499" s="6">
        <v>27.49</v>
      </c>
      <c r="D499" s="5">
        <v>2</v>
      </c>
      <c r="E499" s="5">
        <v>25.49</v>
      </c>
      <c r="F499" s="3">
        <v>21.12</v>
      </c>
      <c r="G499" s="1">
        <v>1.2</v>
      </c>
      <c r="H499" s="3">
        <f>E499-G499</f>
        <v>24.29</v>
      </c>
      <c r="I499" s="3">
        <f>H499/1.15</f>
        <v>21.121739130434783</v>
      </c>
      <c r="J499" s="3">
        <f>H499-I499</f>
        <v>3.1682608695652164</v>
      </c>
      <c r="K499" s="5">
        <f>I499+J499+G499</f>
        <v>25.49</v>
      </c>
      <c r="L499" s="5">
        <v>25.49</v>
      </c>
      <c r="M499" s="2" t="s">
        <v>0</v>
      </c>
      <c r="N499" s="1">
        <v>21.12</v>
      </c>
      <c r="O499" s="3">
        <v>21.12</v>
      </c>
      <c r="P499" s="3">
        <f>O499*1.15</f>
        <v>24.288</v>
      </c>
      <c r="Q499" s="5">
        <f>P499+G499</f>
        <v>25.488</v>
      </c>
    </row>
    <row r="500" spans="1:17" x14ac:dyDescent="0.2">
      <c r="A500" s="7">
        <v>1020456</v>
      </c>
      <c r="B500" s="7" t="s">
        <v>13</v>
      </c>
      <c r="C500" s="6">
        <v>32.49</v>
      </c>
      <c r="D500" s="5">
        <v>2</v>
      </c>
      <c r="E500" s="5">
        <v>30.490000000000002</v>
      </c>
      <c r="F500" s="3">
        <v>25.47</v>
      </c>
      <c r="G500" s="1">
        <v>1.2</v>
      </c>
      <c r="H500" s="3">
        <f>E500-G500</f>
        <v>29.290000000000003</v>
      </c>
      <c r="I500" s="3">
        <f>H500/1.15</f>
        <v>25.46956521739131</v>
      </c>
      <c r="J500" s="3">
        <f>H500-I500</f>
        <v>3.8204347826086931</v>
      </c>
      <c r="K500" s="5">
        <f>I500+J500+G500</f>
        <v>30.490000000000002</v>
      </c>
      <c r="L500" s="5">
        <v>30.490000000000002</v>
      </c>
      <c r="M500" s="2" t="s">
        <v>0</v>
      </c>
      <c r="N500" s="1">
        <v>25.47</v>
      </c>
      <c r="O500" s="3">
        <v>25.47</v>
      </c>
      <c r="P500" s="3">
        <f>O500*1.15</f>
        <v>29.290499999999998</v>
      </c>
      <c r="Q500" s="5">
        <f>P500+G500</f>
        <v>30.490499999999997</v>
      </c>
    </row>
    <row r="501" spans="1:17" x14ac:dyDescent="0.2">
      <c r="A501" s="7">
        <v>1030806</v>
      </c>
      <c r="B501" s="7" t="s">
        <v>12</v>
      </c>
      <c r="C501" s="6">
        <v>32.49</v>
      </c>
      <c r="D501" s="5">
        <v>2</v>
      </c>
      <c r="E501" s="5">
        <v>30.490000000000002</v>
      </c>
      <c r="F501" s="3">
        <v>25.47</v>
      </c>
      <c r="G501" s="1">
        <v>1.2</v>
      </c>
      <c r="H501" s="3">
        <f>E501-G501</f>
        <v>29.290000000000003</v>
      </c>
      <c r="I501" s="3">
        <f>H501/1.15</f>
        <v>25.46956521739131</v>
      </c>
      <c r="J501" s="3">
        <f>H501-I501</f>
        <v>3.8204347826086931</v>
      </c>
      <c r="K501" s="5">
        <f>I501+J501+G501</f>
        <v>30.490000000000002</v>
      </c>
      <c r="L501" s="5">
        <v>30.490000000000002</v>
      </c>
      <c r="M501" s="2" t="s">
        <v>0</v>
      </c>
      <c r="N501" s="1">
        <v>25.47</v>
      </c>
      <c r="O501" s="3">
        <v>25.47</v>
      </c>
      <c r="P501" s="3">
        <f>O501*1.15</f>
        <v>29.290499999999998</v>
      </c>
      <c r="Q501" s="5">
        <f>P501+G501</f>
        <v>30.490499999999997</v>
      </c>
    </row>
    <row r="502" spans="1:17" x14ac:dyDescent="0.2">
      <c r="A502" s="7">
        <v>1015691</v>
      </c>
      <c r="B502" s="7" t="s">
        <v>11</v>
      </c>
      <c r="C502" s="6">
        <v>32.49</v>
      </c>
      <c r="D502" s="5">
        <v>2</v>
      </c>
      <c r="E502" s="5">
        <v>30.490000000000002</v>
      </c>
      <c r="F502" s="3">
        <v>25.47</v>
      </c>
      <c r="G502" s="1">
        <v>1.2</v>
      </c>
      <c r="H502" s="3">
        <f>E502-G502</f>
        <v>29.290000000000003</v>
      </c>
      <c r="I502" s="3">
        <f>H502/1.15</f>
        <v>25.46956521739131</v>
      </c>
      <c r="J502" s="3">
        <f>H502-I502</f>
        <v>3.8204347826086931</v>
      </c>
      <c r="K502" s="5">
        <f>I502+J502+G502</f>
        <v>30.490000000000002</v>
      </c>
      <c r="L502" s="5">
        <v>30.490000000000002</v>
      </c>
      <c r="M502" s="2" t="s">
        <v>0</v>
      </c>
      <c r="N502" s="1">
        <v>25.47</v>
      </c>
      <c r="O502" s="3">
        <v>25.47</v>
      </c>
      <c r="P502" s="3">
        <f>O502*1.15</f>
        <v>29.290499999999998</v>
      </c>
      <c r="Q502" s="5">
        <f>P502+G502</f>
        <v>30.490499999999997</v>
      </c>
    </row>
    <row r="503" spans="1:17" x14ac:dyDescent="0.2">
      <c r="A503" s="7">
        <v>1033309</v>
      </c>
      <c r="B503" s="7" t="s">
        <v>10</v>
      </c>
      <c r="C503" s="6">
        <v>14.99</v>
      </c>
      <c r="D503" s="5">
        <v>1</v>
      </c>
      <c r="E503" s="5">
        <v>13.99</v>
      </c>
      <c r="F503" s="3">
        <v>11.82</v>
      </c>
      <c r="G503" s="1">
        <v>0.4</v>
      </c>
      <c r="H503" s="3">
        <f>E503-G503</f>
        <v>13.59</v>
      </c>
      <c r="I503" s="3">
        <f>H503/1.15</f>
        <v>11.817391304347828</v>
      </c>
      <c r="J503" s="3">
        <f>H503-I503</f>
        <v>1.7726086956521723</v>
      </c>
      <c r="K503" s="5">
        <f>I503+J503+G503</f>
        <v>13.99</v>
      </c>
      <c r="L503" s="5">
        <v>13.99</v>
      </c>
      <c r="M503" s="2" t="s">
        <v>0</v>
      </c>
      <c r="N503" s="1">
        <v>11.82</v>
      </c>
      <c r="O503" s="3">
        <v>11.82</v>
      </c>
      <c r="P503" s="3">
        <f>O503*1.15</f>
        <v>13.593</v>
      </c>
      <c r="Q503" s="5">
        <f>P503+G503</f>
        <v>13.993</v>
      </c>
    </row>
    <row r="504" spans="1:17" x14ac:dyDescent="0.2">
      <c r="A504" s="7">
        <v>1033311</v>
      </c>
      <c r="B504" s="7" t="s">
        <v>9</v>
      </c>
      <c r="C504" s="6">
        <v>14.99</v>
      </c>
      <c r="D504" s="5">
        <v>1</v>
      </c>
      <c r="E504" s="5">
        <v>13.99</v>
      </c>
      <c r="F504" s="3">
        <v>11.82</v>
      </c>
      <c r="G504" s="1">
        <v>0.4</v>
      </c>
      <c r="H504" s="3">
        <f>E504-G504</f>
        <v>13.59</v>
      </c>
      <c r="I504" s="3">
        <f>H504/1.15</f>
        <v>11.817391304347828</v>
      </c>
      <c r="J504" s="3">
        <f>H504-I504</f>
        <v>1.7726086956521723</v>
      </c>
      <c r="K504" s="5">
        <f>I504+J504+G504</f>
        <v>13.99</v>
      </c>
      <c r="L504" s="5">
        <v>13.99</v>
      </c>
      <c r="M504" s="2" t="s">
        <v>0</v>
      </c>
      <c r="N504" s="1">
        <v>11.82</v>
      </c>
      <c r="O504" s="3">
        <v>11.82</v>
      </c>
      <c r="P504" s="3">
        <f>O504*1.15</f>
        <v>13.593</v>
      </c>
      <c r="Q504" s="5">
        <f>P504+G504</f>
        <v>13.993</v>
      </c>
    </row>
    <row r="505" spans="1:17" x14ac:dyDescent="0.2">
      <c r="A505" s="7">
        <v>1029905</v>
      </c>
      <c r="B505" s="7" t="s">
        <v>8</v>
      </c>
      <c r="C505" s="6">
        <v>3.99</v>
      </c>
      <c r="D505" s="5">
        <v>0.25</v>
      </c>
      <c r="E505" s="5">
        <v>3.74</v>
      </c>
      <c r="F505" s="3">
        <v>3.17</v>
      </c>
      <c r="G505" s="1">
        <v>0.1</v>
      </c>
      <c r="H505" s="3">
        <f>E505-G505</f>
        <v>3.64</v>
      </c>
      <c r="I505" s="3">
        <f>H505/1.15</f>
        <v>3.1652173913043482</v>
      </c>
      <c r="J505" s="3">
        <f>H505-I505</f>
        <v>0.47478260869565192</v>
      </c>
      <c r="K505" s="5">
        <f>I505+J505+G505</f>
        <v>3.74</v>
      </c>
      <c r="L505" s="5">
        <v>3.74</v>
      </c>
      <c r="M505" s="2" t="s">
        <v>0</v>
      </c>
      <c r="N505" s="1">
        <v>3.17</v>
      </c>
      <c r="O505" s="3">
        <v>3.17</v>
      </c>
      <c r="P505" s="3">
        <f>O505*1.15</f>
        <v>3.6454999999999997</v>
      </c>
      <c r="Q505" s="5">
        <f>P505+G505</f>
        <v>3.7454999999999998</v>
      </c>
    </row>
    <row r="506" spans="1:17" x14ac:dyDescent="0.2">
      <c r="A506" s="7">
        <v>1033178</v>
      </c>
      <c r="B506" s="7" t="s">
        <v>7</v>
      </c>
      <c r="C506" s="6">
        <v>17.989999999999998</v>
      </c>
      <c r="D506" s="5">
        <v>1</v>
      </c>
      <c r="E506" s="5">
        <v>16.989999999999998</v>
      </c>
      <c r="F506" s="3">
        <v>14.25</v>
      </c>
      <c r="G506" s="1">
        <v>0.6</v>
      </c>
      <c r="H506" s="3">
        <f>E506-G506</f>
        <v>16.389999999999997</v>
      </c>
      <c r="I506" s="3">
        <f>H506/1.15</f>
        <v>14.252173913043476</v>
      </c>
      <c r="J506" s="3">
        <f>H506-I506</f>
        <v>2.1378260869565207</v>
      </c>
      <c r="K506" s="5">
        <f>I506+J506+G506</f>
        <v>16.989999999999998</v>
      </c>
      <c r="L506" s="5">
        <v>16.989999999999998</v>
      </c>
      <c r="M506" s="2" t="s">
        <v>0</v>
      </c>
      <c r="N506" s="1">
        <v>14.25</v>
      </c>
      <c r="O506" s="3">
        <v>14.25</v>
      </c>
      <c r="P506" s="3">
        <f>O506*1.15</f>
        <v>16.387499999999999</v>
      </c>
      <c r="Q506" s="5">
        <f>P506+G506</f>
        <v>16.987500000000001</v>
      </c>
    </row>
    <row r="507" spans="1:17" x14ac:dyDescent="0.2">
      <c r="A507" s="7">
        <v>1019115</v>
      </c>
      <c r="B507" s="7" t="s">
        <v>6</v>
      </c>
      <c r="C507" s="6">
        <v>29.98</v>
      </c>
      <c r="D507" s="5">
        <v>2</v>
      </c>
      <c r="E507" s="5">
        <v>27.98</v>
      </c>
      <c r="F507" s="3">
        <v>23.29</v>
      </c>
      <c r="G507" s="1">
        <v>1.2</v>
      </c>
      <c r="H507" s="3">
        <f>E507-G507</f>
        <v>26.78</v>
      </c>
      <c r="I507" s="3">
        <f>H507/1.15</f>
        <v>23.286956521739132</v>
      </c>
      <c r="J507" s="3">
        <f>H507-I507</f>
        <v>3.4930434782608693</v>
      </c>
      <c r="K507" s="5">
        <f>I507+J507+G507</f>
        <v>27.98</v>
      </c>
      <c r="L507" s="5">
        <v>27.98</v>
      </c>
      <c r="M507" s="2" t="s">
        <v>0</v>
      </c>
      <c r="N507" s="1">
        <v>23.29</v>
      </c>
      <c r="O507" s="3">
        <v>23.29</v>
      </c>
      <c r="P507" s="3">
        <f>O507*1.15</f>
        <v>26.783499999999997</v>
      </c>
      <c r="Q507" s="5">
        <f>P507+G507</f>
        <v>27.983499999999996</v>
      </c>
    </row>
    <row r="508" spans="1:17" x14ac:dyDescent="0.2">
      <c r="A508" s="7">
        <v>1007406</v>
      </c>
      <c r="B508" s="7" t="s">
        <v>5</v>
      </c>
      <c r="C508" s="6">
        <v>26.49</v>
      </c>
      <c r="D508" s="5">
        <v>2</v>
      </c>
      <c r="E508" s="5">
        <v>24.49</v>
      </c>
      <c r="F508" s="3">
        <v>20.25</v>
      </c>
      <c r="G508" s="1">
        <v>1.2</v>
      </c>
      <c r="H508" s="3">
        <f>E508-G508</f>
        <v>23.29</v>
      </c>
      <c r="I508" s="3">
        <f>H508/1.15</f>
        <v>20.252173913043478</v>
      </c>
      <c r="J508" s="3">
        <f>H508-I508</f>
        <v>3.037826086956521</v>
      </c>
      <c r="K508" s="5">
        <f>I508+J508+G508</f>
        <v>24.49</v>
      </c>
      <c r="L508" s="5">
        <v>24.49</v>
      </c>
      <c r="M508" s="2" t="s">
        <v>0</v>
      </c>
      <c r="N508" s="1">
        <v>20.25</v>
      </c>
      <c r="O508" s="3">
        <v>20.25</v>
      </c>
      <c r="P508" s="3">
        <f>O508*1.15</f>
        <v>23.287499999999998</v>
      </c>
      <c r="Q508" s="5">
        <f>P508+G508</f>
        <v>24.487499999999997</v>
      </c>
    </row>
    <row r="509" spans="1:17" x14ac:dyDescent="0.2">
      <c r="A509" s="7">
        <v>1027761</v>
      </c>
      <c r="B509" s="7" t="s">
        <v>4</v>
      </c>
      <c r="C509" s="6">
        <v>27.49</v>
      </c>
      <c r="D509" s="5">
        <v>2</v>
      </c>
      <c r="E509" s="5">
        <v>25.49</v>
      </c>
      <c r="F509" s="3">
        <v>21.12</v>
      </c>
      <c r="G509" s="1">
        <v>1.2</v>
      </c>
      <c r="H509" s="3">
        <f>E509-G509</f>
        <v>24.29</v>
      </c>
      <c r="I509" s="3">
        <f>H509/1.15</f>
        <v>21.121739130434783</v>
      </c>
      <c r="J509" s="3">
        <f>H509-I509</f>
        <v>3.1682608695652164</v>
      </c>
      <c r="K509" s="5">
        <f>I509+J509+G509</f>
        <v>25.49</v>
      </c>
      <c r="L509" s="5">
        <v>25.49</v>
      </c>
      <c r="M509" s="2" t="s">
        <v>0</v>
      </c>
      <c r="N509" s="1">
        <v>21.12</v>
      </c>
      <c r="O509" s="3">
        <v>21.12</v>
      </c>
      <c r="P509" s="3">
        <f>O509*1.15</f>
        <v>24.288</v>
      </c>
      <c r="Q509" s="5">
        <f>P509+G509</f>
        <v>25.488</v>
      </c>
    </row>
    <row r="510" spans="1:17" x14ac:dyDescent="0.2">
      <c r="A510" s="7">
        <v>1031728</v>
      </c>
      <c r="B510" s="7" t="s">
        <v>3</v>
      </c>
      <c r="C510" s="6">
        <v>31.99</v>
      </c>
      <c r="D510" s="5">
        <v>3</v>
      </c>
      <c r="E510" s="5">
        <v>28.99</v>
      </c>
      <c r="F510" s="3">
        <v>24.17</v>
      </c>
      <c r="G510" s="1">
        <v>1.2</v>
      </c>
      <c r="H510" s="3">
        <f>E510-G510</f>
        <v>27.79</v>
      </c>
      <c r="I510" s="3">
        <f>H510/1.15</f>
        <v>24.165217391304349</v>
      </c>
      <c r="J510" s="3">
        <f>H510-I510</f>
        <v>3.6247826086956501</v>
      </c>
      <c r="K510" s="5">
        <f>I510+J510+G510</f>
        <v>28.99</v>
      </c>
      <c r="L510" s="5">
        <v>28.99</v>
      </c>
      <c r="M510" s="2" t="s">
        <v>0</v>
      </c>
      <c r="N510" s="1">
        <v>24.17</v>
      </c>
      <c r="O510" s="3">
        <v>24.17</v>
      </c>
      <c r="P510" s="3">
        <f>O510*1.15</f>
        <v>27.795500000000001</v>
      </c>
      <c r="Q510" s="5">
        <f>P510+G510</f>
        <v>28.9955</v>
      </c>
    </row>
    <row r="511" spans="1:17" x14ac:dyDescent="0.2">
      <c r="A511" s="7">
        <v>1020708</v>
      </c>
      <c r="B511" s="7" t="s">
        <v>2</v>
      </c>
      <c r="C511" s="6">
        <v>15.52</v>
      </c>
      <c r="D511" s="5">
        <v>1</v>
      </c>
      <c r="E511" s="5">
        <v>14.52</v>
      </c>
      <c r="F511" s="3">
        <v>12.1</v>
      </c>
      <c r="G511" s="1">
        <v>0.6</v>
      </c>
      <c r="H511" s="3">
        <f>E511-G511</f>
        <v>13.92</v>
      </c>
      <c r="I511" s="3">
        <f>H511/1.15</f>
        <v>12.104347826086958</v>
      </c>
      <c r="J511" s="3">
        <f>H511-I511</f>
        <v>1.8156521739130422</v>
      </c>
      <c r="K511" s="5">
        <f>I511+J511+G511</f>
        <v>14.52</v>
      </c>
      <c r="L511" s="5">
        <v>14.52</v>
      </c>
      <c r="M511" s="2" t="s">
        <v>0</v>
      </c>
      <c r="N511" s="1">
        <v>12.1</v>
      </c>
      <c r="O511" s="3">
        <v>12.1</v>
      </c>
      <c r="P511" s="3">
        <f>O511*1.15</f>
        <v>13.914999999999999</v>
      </c>
      <c r="Q511" s="5">
        <f>P511+G511</f>
        <v>14.514999999999999</v>
      </c>
    </row>
    <row r="512" spans="1:17" x14ac:dyDescent="0.2">
      <c r="A512" s="7">
        <v>1025171</v>
      </c>
      <c r="B512" s="7" t="s">
        <v>1</v>
      </c>
      <c r="C512" s="6">
        <v>15.95</v>
      </c>
      <c r="D512" s="5">
        <v>2</v>
      </c>
      <c r="E512" s="5">
        <v>13.95</v>
      </c>
      <c r="F512" s="3">
        <v>11.78</v>
      </c>
      <c r="G512" s="1">
        <v>0.4</v>
      </c>
      <c r="H512" s="3">
        <f>E512-G512</f>
        <v>13.549999999999999</v>
      </c>
      <c r="I512" s="3">
        <f>H512/1.15</f>
        <v>11.782608695652174</v>
      </c>
      <c r="J512" s="3">
        <f>H512-I512</f>
        <v>1.7673913043478251</v>
      </c>
      <c r="K512" s="5">
        <f>I512+J512+G512</f>
        <v>13.95</v>
      </c>
      <c r="L512" s="5">
        <v>13.95</v>
      </c>
      <c r="M512" s="2" t="s">
        <v>0</v>
      </c>
      <c r="N512" s="1">
        <v>11.78</v>
      </c>
      <c r="O512" s="3">
        <v>11.78</v>
      </c>
      <c r="P512" s="3">
        <f>O512*1.15</f>
        <v>13.546999999999999</v>
      </c>
      <c r="Q512" s="5">
        <f>P512+G512</f>
        <v>13.946999999999999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1CCDA19817234196A2DF2F9EF18D8D" ma:contentTypeVersion="10" ma:contentTypeDescription="Create a new document." ma:contentTypeScope="" ma:versionID="8f8a059da7a4729b736e020d8c3e0186">
  <xsd:schema xmlns:xsd="http://www.w3.org/2001/XMLSchema" xmlns:xs="http://www.w3.org/2001/XMLSchema" xmlns:p="http://schemas.microsoft.com/office/2006/metadata/properties" xmlns:ns3="d82b5329-f4c5-47ef-a868-1e26403f4a43" targetNamespace="http://schemas.microsoft.com/office/2006/metadata/properties" ma:root="true" ma:fieldsID="0c3e7037660186eefe287a02e5ac80fc" ns3:_="">
    <xsd:import namespace="d82b5329-f4c5-47ef-a868-1e26403f4a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5329-f4c5-47ef-a868-1e26403f4a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0E2F1D-947A-4A32-BC25-FADF758E5E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b5329-f4c5-47ef-a868-1e26403f4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6B3B73-F4A4-4760-8864-025C0E6DEF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74AC8A-E37A-471B-BEB1-AE6921D0CB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Aker</dc:creator>
  <cp:lastModifiedBy>Jennifer Aker</cp:lastModifiedBy>
  <dcterms:created xsi:type="dcterms:W3CDTF">2020-11-10T01:20:35Z</dcterms:created>
  <dcterms:modified xsi:type="dcterms:W3CDTF">2020-11-10T01:21:16Z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0x010100031CCDA19817234196A2DF2F9EF18D8D</vt:lpwstr>
  </property>
</Properties>
</file>